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120" yWindow="120" windowWidth="17115" windowHeight="8700"/>
  </bookViews>
  <sheets>
    <sheet name="7-11 Алергический дерматит" sheetId="4" r:id="rId1"/>
  </sheets>
  <calcPr calcId="162913"/>
</workbook>
</file>

<file path=xl/calcChain.xml><?xml version="1.0" encoding="utf-8"?>
<calcChain xmlns="http://schemas.openxmlformats.org/spreadsheetml/2006/main">
  <c r="D28" i="4" l="1"/>
  <c r="E239" i="4"/>
  <c r="F239" i="4"/>
  <c r="G239" i="4"/>
  <c r="H239" i="4"/>
  <c r="I239" i="4"/>
  <c r="J239" i="4"/>
  <c r="K239" i="4"/>
  <c r="L239" i="4"/>
  <c r="M239" i="4"/>
  <c r="N239" i="4"/>
  <c r="O239" i="4"/>
  <c r="D239" i="4"/>
  <c r="E230" i="4"/>
  <c r="F230" i="4"/>
  <c r="G230" i="4"/>
  <c r="H230" i="4"/>
  <c r="I230" i="4"/>
  <c r="J230" i="4"/>
  <c r="K230" i="4"/>
  <c r="L230" i="4"/>
  <c r="M230" i="4"/>
  <c r="N230" i="4"/>
  <c r="O230" i="4"/>
  <c r="D230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1" i="4"/>
  <c r="F191" i="4"/>
  <c r="G191" i="4"/>
  <c r="H191" i="4"/>
  <c r="I191" i="4"/>
  <c r="J191" i="4"/>
  <c r="K191" i="4"/>
  <c r="L191" i="4"/>
  <c r="M191" i="4"/>
  <c r="N191" i="4"/>
  <c r="O191" i="4"/>
  <c r="D191" i="4"/>
  <c r="E183" i="4"/>
  <c r="F183" i="4"/>
  <c r="G183" i="4"/>
  <c r="H183" i="4"/>
  <c r="I183" i="4"/>
  <c r="J183" i="4"/>
  <c r="K183" i="4"/>
  <c r="L183" i="4"/>
  <c r="M183" i="4"/>
  <c r="N183" i="4"/>
  <c r="O183" i="4"/>
  <c r="D183" i="4"/>
  <c r="E168" i="4"/>
  <c r="F168" i="4"/>
  <c r="G168" i="4"/>
  <c r="H168" i="4"/>
  <c r="I168" i="4"/>
  <c r="J168" i="4"/>
  <c r="K168" i="4"/>
  <c r="L168" i="4"/>
  <c r="M168" i="4"/>
  <c r="N168" i="4"/>
  <c r="O168" i="4"/>
  <c r="D168" i="4"/>
  <c r="E160" i="4"/>
  <c r="F160" i="4"/>
  <c r="G160" i="4"/>
  <c r="H160" i="4"/>
  <c r="I160" i="4"/>
  <c r="J160" i="4"/>
  <c r="K160" i="4"/>
  <c r="L160" i="4"/>
  <c r="M160" i="4"/>
  <c r="N160" i="4"/>
  <c r="O160" i="4"/>
  <c r="D160" i="4"/>
  <c r="E143" i="4"/>
  <c r="F143" i="4"/>
  <c r="G143" i="4"/>
  <c r="H143" i="4"/>
  <c r="I143" i="4"/>
  <c r="J143" i="4"/>
  <c r="K143" i="4"/>
  <c r="L143" i="4"/>
  <c r="M143" i="4"/>
  <c r="N143" i="4"/>
  <c r="O143" i="4"/>
  <c r="D143" i="4"/>
  <c r="E136" i="4"/>
  <c r="F136" i="4"/>
  <c r="G136" i="4"/>
  <c r="H136" i="4"/>
  <c r="I136" i="4"/>
  <c r="J136" i="4"/>
  <c r="K136" i="4"/>
  <c r="L136" i="4"/>
  <c r="M136" i="4"/>
  <c r="N136" i="4"/>
  <c r="O136" i="4"/>
  <c r="D136" i="4"/>
  <c r="E124" i="4"/>
  <c r="F124" i="4"/>
  <c r="G124" i="4"/>
  <c r="H124" i="4"/>
  <c r="I124" i="4"/>
  <c r="J124" i="4"/>
  <c r="K124" i="4"/>
  <c r="L124" i="4"/>
  <c r="M124" i="4"/>
  <c r="N124" i="4"/>
  <c r="O124" i="4"/>
  <c r="D124" i="4"/>
  <c r="E115" i="4"/>
  <c r="F115" i="4"/>
  <c r="G115" i="4"/>
  <c r="H115" i="4"/>
  <c r="I115" i="4"/>
  <c r="J115" i="4"/>
  <c r="K115" i="4"/>
  <c r="L115" i="4"/>
  <c r="M115" i="4"/>
  <c r="N115" i="4"/>
  <c r="O115" i="4"/>
  <c r="D115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6" i="4"/>
  <c r="F76" i="4"/>
  <c r="G76" i="4"/>
  <c r="H76" i="4"/>
  <c r="I76" i="4"/>
  <c r="J76" i="4"/>
  <c r="K76" i="4"/>
  <c r="L76" i="4"/>
  <c r="M76" i="4"/>
  <c r="N76" i="4"/>
  <c r="O76" i="4"/>
  <c r="D76" i="4"/>
  <c r="E68" i="4"/>
  <c r="F68" i="4"/>
  <c r="G68" i="4"/>
  <c r="H68" i="4"/>
  <c r="I68" i="4"/>
  <c r="J68" i="4"/>
  <c r="K68" i="4"/>
  <c r="L68" i="4"/>
  <c r="M68" i="4"/>
  <c r="N68" i="4"/>
  <c r="O68" i="4"/>
  <c r="D68" i="4"/>
  <c r="E52" i="4"/>
  <c r="F52" i="4"/>
  <c r="G52" i="4"/>
  <c r="H52" i="4"/>
  <c r="I52" i="4"/>
  <c r="J52" i="4"/>
  <c r="K52" i="4"/>
  <c r="L52" i="4"/>
  <c r="M52" i="4"/>
  <c r="N52" i="4"/>
  <c r="O52" i="4"/>
  <c r="D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<sst xmlns="http://schemas.openxmlformats.org/spreadsheetml/2006/main" count="775" uniqueCount="192">
  <si>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</si>
  <si>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</si>
  <si>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</si>
  <si>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</si>
  <si>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</si>
  <si>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</si>
  <si>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</si>
  <si>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</si>
  <si>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</si>
  <si>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</si>
  <si>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</si>
  <si>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</si>
  <si>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</si>
  <si>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</si>
  <si>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</si>
  <si>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</si>
  <si>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</si>
  <si>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</si>
  <si>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</si>
  <si>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</si>
  <si>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</si>
  <si>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</si>
  <si>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</si>
  <si>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</si>
  <si>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</si>
  <si>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</si>
  <si>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</si>
  <si>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</si>
  <si>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</si>
  <si>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</si>
  <si>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</si>
  <si>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</si>
  <si>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</si>
  <si>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</si>
  <si>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</si>
  <si>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</si>
  <si>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</si>
  <si>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</si>
  <si>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</si>
  <si>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</si>
  <si>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</si>
  <si>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200</t>
  </si>
  <si>
    <t>108</t>
  </si>
  <si>
    <t>Хлеб пшеничный</t>
  </si>
  <si>
    <t>30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</si>
  <si>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</si>
  <si>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</si>
  <si>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</si>
  <si>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</si>
  <si>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</si>
  <si>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</si>
  <si>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</si>
  <si>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411</t>
  </si>
  <si>
    <t>Кнели из кур с рисом</t>
  </si>
  <si>
    <t>80</t>
  </si>
  <si>
    <t>418.1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</si>
  <si>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</si>
  <si>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</si>
  <si>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</si>
  <si>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</si>
  <si>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</si>
  <si>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</si>
  <si>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</si>
  <si>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</si>
  <si>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</si>
  <si>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ИТОГО ЗА ДЕНЬ:</t>
  </si>
  <si>
    <t>День 2</t>
  </si>
  <si>
    <t>111</t>
  </si>
  <si>
    <t>Батон нарезной</t>
  </si>
  <si>
    <t>237</t>
  </si>
  <si>
    <t>Каша гречневая рассыпчатая</t>
  </si>
  <si>
    <t>512.1</t>
  </si>
  <si>
    <t>Компот из кураги</t>
  </si>
  <si>
    <t>День 3</t>
  </si>
  <si>
    <t>107</t>
  </si>
  <si>
    <t>Огурцы соленые</t>
  </si>
  <si>
    <t>144.2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</si>
  <si>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</si>
  <si>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</si>
  <si>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</si>
  <si>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</si>
  <si>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</si>
  <si>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</si>
  <si>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</si>
  <si>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</si>
  <si>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</si>
  <si>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День 4</t>
  </si>
  <si>
    <t>250</t>
  </si>
  <si>
    <t>17</t>
  </si>
  <si>
    <t>Свекла отварная</t>
  </si>
  <si>
    <t>142.1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</si>
  <si>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</si>
  <si>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</si>
  <si>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</si>
  <si>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</si>
  <si>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</si>
  <si>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</si>
  <si>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</si>
  <si>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40</t>
  </si>
  <si>
    <t>День 5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</si>
  <si>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</si>
  <si>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</si>
  <si>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</si>
  <si>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</si>
  <si>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</si>
  <si>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</si>
  <si>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</si>
  <si>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</si>
  <si>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</si>
  <si>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День 6</t>
  </si>
  <si>
    <t>266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</si>
  <si>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</si>
  <si>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</si>
  <si>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</si>
  <si>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</si>
  <si>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</si>
  <si>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</si>
  <si>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</si>
  <si>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</si>
  <si>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</si>
  <si>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</si>
  <si>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</si>
  <si>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</si>
  <si>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</si>
  <si>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550</t>
  </si>
  <si>
    <t>Шанежка наливная</t>
  </si>
  <si>
    <t>70</t>
  </si>
  <si>
    <t>День 8</t>
  </si>
  <si>
    <t>494</t>
  </si>
  <si>
    <t>Чай с лимоном</t>
  </si>
  <si>
    <t>День 9</t>
  </si>
  <si>
    <t>260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</si>
  <si>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</si>
  <si>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</si>
  <si>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</si>
  <si>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</si>
  <si>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</si>
  <si>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</si>
  <si>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</si>
  <si>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</si>
  <si>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</si>
  <si>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</si>
  <si>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</si>
  <si>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</si>
  <si>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</si>
  <si>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</si>
  <si>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</si>
  <si>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</si>
  <si>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</si>
  <si>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</si>
  <si>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</si>
  <si>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</si>
  <si>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</si>
  <si>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</si>
  <si>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</si>
  <si>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</si>
  <si>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</si>
  <si>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</si>
  <si>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</si>
  <si>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</si>
  <si>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</si>
  <si>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</si>
  <si>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</si>
  <si>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</si>
  <si>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</si>
  <si>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</si>
  <si>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</si>
  <si>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</si>
  <si>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</si>
  <si>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</si>
  <si>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</si>
  <si>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</si>
  <si>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</si>
  <si>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</si>
  <si>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</si>
  <si>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</si>
  <si>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</si>
  <si>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</si>
  <si>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</si>
  <si>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</si>
  <si>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</si>
  <si>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</si>
  <si>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</si>
  <si>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 xml:space="preserve">Каша из хлопьев овсяных "Геркулес" рассыпчатая 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</si>
  <si>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</si>
  <si>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</si>
  <si>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</si>
  <si>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>01.09.2023г.</t>
  </si>
  <si>
    <t xml:space="preserve">10 дневное меню для организации питания в школах г. Саратова для учащихся 7-11 лет с аллергией на белок коровьего молока. Аллергический дерматит. </t>
  </si>
  <si>
    <t xml:space="preserve">Приложение №1 к примерному меню </t>
  </si>
  <si>
    <t>Ватрушка с повидлом (постное тесто, на растительном масле)</t>
  </si>
  <si>
    <t>Гребешок с повидлом (постное тесто, на растительном масле)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</si>
</sst>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43"/>
  <sheetViews>
    <sheetView tabSelected="1" workbookViewId="0">
      <selection activeCell="A7" sqref="A7:O8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3" width="6.5703125" style="30" bestFit="1" customWidth="1"/>
    <col min="14" max="14" width="6.85546875" style="30" bestFit="1" customWidth="1"/>
    <col min="15" max="15" width="6.42578125" style="30" bestFit="1" customWidth="1"/>
  </cols>
  <sheetData>
    <row r="3" spans="1:17" ht="15.75">
      <c r="A3" s="77" t="s">
        <v>189</v>
      </c>
      <c r="B3" s="77"/>
      <c r="C3" s="77"/>
      <c r="D3" s="77"/>
      <c r="E3" s="46"/>
      <c r="F3" s="46"/>
      <c r="G3" s="46"/>
      <c r="H3" s="47"/>
      <c r="I3" s="47"/>
      <c r="J3" s="47"/>
      <c r="K3" s="47"/>
      <c r="L3" s="46"/>
      <c r="M3" s="46"/>
      <c r="N3" s="46"/>
      <c r="O3" s="48"/>
      <c r="P3" s="48"/>
      <c r="Q3" s="48"/>
    </row>
    <row r="4" spans="1:17" ht="15.75">
      <c r="A4" s="77"/>
      <c r="B4" s="77"/>
      <c r="C4" s="77"/>
      <c r="D4" s="77"/>
      <c r="E4" s="46"/>
      <c r="F4" s="46"/>
      <c r="G4" s="46"/>
      <c r="H4" s="47"/>
      <c r="I4" s="47"/>
      <c r="J4" s="47"/>
      <c r="K4" s="47"/>
      <c r="L4" s="46"/>
      <c r="M4" s="46"/>
      <c r="N4" s="75"/>
      <c r="O4" s="76"/>
      <c r="P4" s="48"/>
      <c r="Q4" s="48"/>
    </row>
    <row r="5" spans="1:17" ht="15">
      <c r="A5" s="77"/>
      <c r="B5" s="77"/>
      <c r="C5" s="77"/>
      <c r="D5" s="7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15">
      <c r="A6" s="46"/>
      <c r="B6" s="74" t="s">
        <v>187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.75" customHeight="1">
      <c r="A7" s="78" t="s">
        <v>188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49"/>
      <c r="Q7" s="49"/>
    </row>
    <row r="8" spans="1:17" s="1" customFormat="1" ht="18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79" t="s">
        <v>19</v>
      </c>
      <c r="B11" s="81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5" thickBot="1">
      <c r="A12" s="80"/>
      <c r="B12" s="82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83" t="s">
        <v>1</v>
      </c>
      <c r="B13" s="85" t="s">
        <v>2</v>
      </c>
      <c r="C13" s="87" t="s">
        <v>14</v>
      </c>
      <c r="D13" s="89" t="s">
        <v>7</v>
      </c>
      <c r="E13" s="89"/>
      <c r="F13" s="89"/>
      <c r="G13" s="89" t="s">
        <v>3</v>
      </c>
      <c r="H13" s="89" t="s">
        <v>4</v>
      </c>
      <c r="I13" s="89"/>
      <c r="J13" s="89"/>
      <c r="K13" s="89"/>
      <c r="L13" s="91" t="s">
        <v>5</v>
      </c>
      <c r="M13" s="92"/>
      <c r="N13" s="92"/>
      <c r="O13" s="93"/>
    </row>
    <row r="14" spans="1:17" s="5" customFormat="1" ht="13.5" thickBot="1">
      <c r="A14" s="84"/>
      <c r="B14" s="86"/>
      <c r="C14" s="88"/>
      <c r="D14" s="21" t="s">
        <v>8</v>
      </c>
      <c r="E14" s="21" t="s">
        <v>6</v>
      </c>
      <c r="F14" s="21" t="s">
        <v>9</v>
      </c>
      <c r="G14" s="90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182</v>
      </c>
      <c r="C17" s="17" t="s">
        <v>41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42</v>
      </c>
      <c r="B18" s="14" t="s">
        <v>43</v>
      </c>
      <c r="C18" s="17" t="s">
        <v>44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45</v>
      </c>
      <c r="B19" s="14" t="s">
        <v>46</v>
      </c>
      <c r="C19" s="17" t="s">
        <v>41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47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.5">
      <c r="A21" s="13" t="s">
        <v>48</v>
      </c>
      <c r="B21" s="14" t="s">
        <v>49</v>
      </c>
      <c r="C21" s="17" t="s">
        <v>50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51</v>
      </c>
      <c r="B22" s="14" t="s">
        <v>172</v>
      </c>
      <c r="C22" s="17" t="s">
        <v>41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52</v>
      </c>
      <c r="B23" s="14" t="s">
        <v>53</v>
      </c>
      <c r="C23" s="17" t="s">
        <v>54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55</v>
      </c>
      <c r="B24" s="14" t="s">
        <v>173</v>
      </c>
      <c r="C24" s="17" t="s">
        <v>56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57</v>
      </c>
      <c r="B25" s="14" t="s">
        <v>58</v>
      </c>
      <c r="C25" s="17" t="s">
        <v>41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42</v>
      </c>
      <c r="B26" s="14" t="s">
        <v>43</v>
      </c>
      <c r="C26" s="17" t="s">
        <v>44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59</v>
      </c>
      <c r="B27" s="14" t="s">
        <v>60</v>
      </c>
      <c r="C27" s="17" t="s">
        <v>44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61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62</v>
      </c>
      <c r="B29" s="14" t="s">
        <v>63</v>
      </c>
      <c r="C29" s="17" t="s">
        <v>41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64</v>
      </c>
      <c r="B30" s="14" t="s">
        <v>174</v>
      </c>
      <c r="C30" s="17" t="s">
        <v>50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65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 ht="24.75" customHeigh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22.5" customHeight="1">
      <c r="A33" s="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0</v>
      </c>
      <c r="B34" s="1" t="s">
        <v>66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2" t="s">
        <v>22</v>
      </c>
      <c r="B35" s="7" t="s">
        <v>23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>
      <c r="A36" s="79" t="s">
        <v>19</v>
      </c>
      <c r="B36" s="81" t="s">
        <v>21</v>
      </c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1" customFormat="1" ht="13.5" thickBot="1">
      <c r="A37" s="80"/>
      <c r="B37" s="82"/>
      <c r="C37" s="3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s="4" customFormat="1" ht="33" customHeight="1">
      <c r="A38" s="83" t="s">
        <v>1</v>
      </c>
      <c r="B38" s="85" t="s">
        <v>2</v>
      </c>
      <c r="C38" s="87" t="s">
        <v>14</v>
      </c>
      <c r="D38" s="89" t="s">
        <v>7</v>
      </c>
      <c r="E38" s="89"/>
      <c r="F38" s="89"/>
      <c r="G38" s="89" t="s">
        <v>3</v>
      </c>
      <c r="H38" s="89" t="s">
        <v>4</v>
      </c>
      <c r="I38" s="89"/>
      <c r="J38" s="89"/>
      <c r="K38" s="89"/>
      <c r="L38" s="91" t="s">
        <v>5</v>
      </c>
      <c r="M38" s="92"/>
      <c r="N38" s="92"/>
      <c r="O38" s="93"/>
    </row>
    <row r="39" spans="1:15" s="5" customFormat="1" ht="13.5" thickBot="1">
      <c r="A39" s="84"/>
      <c r="B39" s="86"/>
      <c r="C39" s="88"/>
      <c r="D39" s="21" t="s">
        <v>8</v>
      </c>
      <c r="E39" s="21" t="s">
        <v>6</v>
      </c>
      <c r="F39" s="21" t="s">
        <v>9</v>
      </c>
      <c r="G39" s="90"/>
      <c r="H39" s="21" t="s">
        <v>10</v>
      </c>
      <c r="I39" s="21" t="s">
        <v>11</v>
      </c>
      <c r="J39" s="21" t="s">
        <v>15</v>
      </c>
      <c r="K39" s="21" t="s">
        <v>16</v>
      </c>
      <c r="L39" s="21" t="s">
        <v>12</v>
      </c>
      <c r="M39" s="22" t="s">
        <v>17</v>
      </c>
      <c r="N39" s="22" t="s">
        <v>18</v>
      </c>
      <c r="O39" s="23" t="s">
        <v>13</v>
      </c>
    </row>
    <row r="40" spans="1:15" s="5" customFormat="1">
      <c r="A40" s="10" t="s">
        <v>24</v>
      </c>
      <c r="B40" s="11" t="s">
        <v>25</v>
      </c>
      <c r="C40" s="12" t="s">
        <v>26</v>
      </c>
      <c r="D40" s="24" t="s">
        <v>27</v>
      </c>
      <c r="E40" s="24" t="s">
        <v>28</v>
      </c>
      <c r="F40" s="24" t="s">
        <v>29</v>
      </c>
      <c r="G40" s="24" t="s">
        <v>30</v>
      </c>
      <c r="H40" s="24" t="s">
        <v>31</v>
      </c>
      <c r="I40" s="24" t="s">
        <v>32</v>
      </c>
      <c r="J40" s="24" t="s">
        <v>33</v>
      </c>
      <c r="K40" s="24" t="s">
        <v>34</v>
      </c>
      <c r="L40" s="24" t="s">
        <v>35</v>
      </c>
      <c r="M40" s="24" t="s">
        <v>36</v>
      </c>
      <c r="N40" s="24" t="s">
        <v>37</v>
      </c>
      <c r="O40" s="25" t="s">
        <v>38</v>
      </c>
    </row>
    <row r="41" spans="1:15">
      <c r="A41" s="13"/>
      <c r="B41" s="31" t="s">
        <v>39</v>
      </c>
      <c r="C41" s="17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/>
    </row>
    <row r="42" spans="1:15" ht="15">
      <c r="A42" s="51">
        <v>275</v>
      </c>
      <c r="B42" s="54" t="s">
        <v>175</v>
      </c>
      <c r="C42" s="50" t="s">
        <v>176</v>
      </c>
      <c r="D42" s="52">
        <v>6.1333333333333329</v>
      </c>
      <c r="E42" s="52">
        <v>2.4</v>
      </c>
      <c r="F42" s="52">
        <v>65.333333333333329</v>
      </c>
      <c r="G42" s="52">
        <v>314.66666666666669</v>
      </c>
      <c r="H42" s="52">
        <v>6.6666666666666666E-2</v>
      </c>
      <c r="I42" s="52">
        <v>0</v>
      </c>
      <c r="J42" s="52">
        <v>2.6666666666666668E-2</v>
      </c>
      <c r="K42" s="52">
        <v>0.53333333333333333</v>
      </c>
      <c r="L42" s="52">
        <v>26.666666666666668</v>
      </c>
      <c r="M42" s="52">
        <v>129.33333333333334</v>
      </c>
      <c r="N42" s="52">
        <v>38.666666666666664</v>
      </c>
      <c r="O42" s="53">
        <v>1.3333333333333333</v>
      </c>
    </row>
    <row r="43" spans="1:15">
      <c r="A43" s="13" t="s">
        <v>45</v>
      </c>
      <c r="B43" s="14" t="s">
        <v>46</v>
      </c>
      <c r="C43" s="17" t="s">
        <v>41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47</v>
      </c>
      <c r="C44" s="17"/>
      <c r="D44" s="41">
        <f>SUM(D43:D43)</f>
        <v>0.1</v>
      </c>
      <c r="E44" s="41">
        <f t="shared" ref="E44:O44" si="2">SUM(E42:E43)</f>
        <v>2.4</v>
      </c>
      <c r="F44" s="41">
        <f t="shared" si="2"/>
        <v>80.333333333333329</v>
      </c>
      <c r="G44" s="41">
        <f t="shared" si="2"/>
        <v>374.66666666666669</v>
      </c>
      <c r="H44" s="41">
        <f t="shared" si="2"/>
        <v>6.6666666666666666E-2</v>
      </c>
      <c r="I44" s="41">
        <f t="shared" si="2"/>
        <v>0</v>
      </c>
      <c r="J44" s="41">
        <f t="shared" si="2"/>
        <v>2.6666666666666668E-2</v>
      </c>
      <c r="K44" s="41">
        <f t="shared" si="2"/>
        <v>0.53333333333333333</v>
      </c>
      <c r="L44" s="41">
        <f t="shared" si="2"/>
        <v>37.666666666666671</v>
      </c>
      <c r="M44" s="41">
        <f t="shared" si="2"/>
        <v>132.33333333333334</v>
      </c>
      <c r="N44" s="41">
        <f t="shared" si="2"/>
        <v>39.666666666666664</v>
      </c>
      <c r="O44" s="41">
        <f t="shared" si="2"/>
        <v>1.6333333333333333</v>
      </c>
    </row>
    <row r="45" spans="1:15">
      <c r="A45" s="13" t="s">
        <v>74</v>
      </c>
      <c r="B45" s="14" t="s">
        <v>75</v>
      </c>
      <c r="C45" s="17" t="s">
        <v>50</v>
      </c>
      <c r="D45" s="26">
        <v>0.48</v>
      </c>
      <c r="E45" s="26">
        <v>0.06</v>
      </c>
      <c r="F45" s="26">
        <v>1.02</v>
      </c>
      <c r="G45" s="26">
        <v>7.8</v>
      </c>
      <c r="H45" s="26">
        <v>1.2E-2</v>
      </c>
      <c r="I45" s="26">
        <v>3</v>
      </c>
      <c r="J45" s="26">
        <v>0</v>
      </c>
      <c r="K45" s="26">
        <v>0</v>
      </c>
      <c r="L45" s="26">
        <v>13.8</v>
      </c>
      <c r="M45" s="26">
        <v>0</v>
      </c>
      <c r="N45" s="26">
        <v>0</v>
      </c>
      <c r="O45" s="27">
        <v>0.36</v>
      </c>
    </row>
    <row r="46" spans="1:15">
      <c r="A46" s="13" t="s">
        <v>76</v>
      </c>
      <c r="B46" s="14" t="s">
        <v>177</v>
      </c>
      <c r="C46" s="17" t="s">
        <v>41</v>
      </c>
      <c r="D46" s="26">
        <v>1.84</v>
      </c>
      <c r="E46" s="26">
        <v>3.4</v>
      </c>
      <c r="F46" s="26">
        <v>12.1</v>
      </c>
      <c r="G46" s="26">
        <v>86.4</v>
      </c>
      <c r="H46" s="26">
        <v>0.2</v>
      </c>
      <c r="I46" s="26">
        <v>14.44</v>
      </c>
      <c r="J46" s="26">
        <v>0.02</v>
      </c>
      <c r="K46" s="26">
        <v>0.1</v>
      </c>
      <c r="L46" s="26">
        <v>41.22</v>
      </c>
      <c r="M46" s="26">
        <v>40.74</v>
      </c>
      <c r="N46" s="26">
        <v>18.36</v>
      </c>
      <c r="O46" s="27">
        <v>1.76</v>
      </c>
    </row>
    <row r="47" spans="1:15">
      <c r="A47" s="13" t="s">
        <v>77</v>
      </c>
      <c r="B47" s="14" t="s">
        <v>78</v>
      </c>
      <c r="C47" s="17" t="s">
        <v>54</v>
      </c>
      <c r="D47" s="26">
        <v>9.0399999999999991</v>
      </c>
      <c r="E47" s="26">
        <v>9.0399999999999991</v>
      </c>
      <c r="F47" s="26">
        <v>2.74</v>
      </c>
      <c r="G47" s="26">
        <v>128</v>
      </c>
      <c r="H47" s="26">
        <v>5.6000000000000001E-2</v>
      </c>
      <c r="I47" s="26">
        <v>1.84</v>
      </c>
      <c r="J47" s="26">
        <v>0.04</v>
      </c>
      <c r="K47" s="26">
        <v>0.128</v>
      </c>
      <c r="L47" s="26">
        <v>12.023999999999999</v>
      </c>
      <c r="M47" s="26">
        <v>104.24</v>
      </c>
      <c r="N47" s="26">
        <v>51.975999999999999</v>
      </c>
      <c r="O47" s="27">
        <v>0.92</v>
      </c>
    </row>
    <row r="48" spans="1:15">
      <c r="A48" s="13" t="s">
        <v>79</v>
      </c>
      <c r="B48" s="14" t="s">
        <v>80</v>
      </c>
      <c r="C48" s="17" t="s">
        <v>56</v>
      </c>
      <c r="D48" s="26">
        <v>5.8</v>
      </c>
      <c r="E48" s="26">
        <v>2.91</v>
      </c>
      <c r="F48" s="26">
        <v>35.549999999999997</v>
      </c>
      <c r="G48" s="26">
        <v>191.4</v>
      </c>
      <c r="H48" s="26">
        <v>0.09</v>
      </c>
      <c r="I48" s="26">
        <v>0</v>
      </c>
      <c r="J48" s="26">
        <v>0</v>
      </c>
      <c r="K48" s="26">
        <v>0</v>
      </c>
      <c r="L48" s="26">
        <v>36.270000000000003</v>
      </c>
      <c r="M48" s="26">
        <v>1.92</v>
      </c>
      <c r="N48" s="26">
        <v>3.6150000000000002</v>
      </c>
      <c r="O48" s="27">
        <v>1.155</v>
      </c>
    </row>
    <row r="49" spans="1:15">
      <c r="A49" s="13" t="s">
        <v>81</v>
      </c>
      <c r="B49" s="14" t="s">
        <v>82</v>
      </c>
      <c r="C49" s="17" t="s">
        <v>41</v>
      </c>
      <c r="D49" s="26">
        <v>0.7</v>
      </c>
      <c r="E49" s="26">
        <v>0.3</v>
      </c>
      <c r="F49" s="26">
        <v>22.8</v>
      </c>
      <c r="G49" s="26">
        <v>97</v>
      </c>
      <c r="H49" s="26">
        <v>0</v>
      </c>
      <c r="I49" s="26">
        <v>70</v>
      </c>
      <c r="J49" s="26">
        <v>0</v>
      </c>
      <c r="K49" s="26">
        <v>0</v>
      </c>
      <c r="L49" s="26">
        <v>12</v>
      </c>
      <c r="M49" s="26">
        <v>3</v>
      </c>
      <c r="N49" s="26">
        <v>3</v>
      </c>
      <c r="O49" s="27">
        <v>1.5</v>
      </c>
    </row>
    <row r="50" spans="1:15">
      <c r="A50" s="13" t="s">
        <v>42</v>
      </c>
      <c r="B50" s="14" t="s">
        <v>43</v>
      </c>
      <c r="C50" s="17" t="s">
        <v>44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59</v>
      </c>
      <c r="B51" s="14" t="s">
        <v>60</v>
      </c>
      <c r="C51" s="17" t="s">
        <v>44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61</v>
      </c>
      <c r="C52" s="17"/>
      <c r="D52" s="41">
        <f>SUM(D45:D51)</f>
        <v>22.21</v>
      </c>
      <c r="E52" s="41">
        <f t="shared" ref="E52:O52" si="3">SUM(E45:E51)</f>
        <v>16.37</v>
      </c>
      <c r="F52" s="41">
        <f t="shared" si="3"/>
        <v>98.99</v>
      </c>
      <c r="G52" s="41">
        <f t="shared" si="3"/>
        <v>633.30000000000007</v>
      </c>
      <c r="H52" s="41">
        <f t="shared" si="3"/>
        <v>0.47199999999999998</v>
      </c>
      <c r="I52" s="41">
        <f t="shared" si="3"/>
        <v>89.28</v>
      </c>
      <c r="J52" s="41">
        <f t="shared" si="3"/>
        <v>0.06</v>
      </c>
      <c r="K52" s="41">
        <f t="shared" si="3"/>
        <v>0.64800000000000002</v>
      </c>
      <c r="L52" s="41">
        <f t="shared" si="3"/>
        <v>132.714</v>
      </c>
      <c r="M52" s="41">
        <f t="shared" si="3"/>
        <v>197.29999999999998</v>
      </c>
      <c r="N52" s="41">
        <f t="shared" si="3"/>
        <v>91.050999999999988</v>
      </c>
      <c r="O52" s="41">
        <f t="shared" si="3"/>
        <v>7.4350000000000005</v>
      </c>
    </row>
    <row r="53" spans="1:15">
      <c r="A53" s="13" t="s">
        <v>83</v>
      </c>
      <c r="B53" s="14" t="s">
        <v>84</v>
      </c>
      <c r="C53" s="17" t="s">
        <v>41</v>
      </c>
      <c r="D53" s="26">
        <v>0.3</v>
      </c>
      <c r="E53" s="26">
        <v>0.12</v>
      </c>
      <c r="F53" s="26">
        <v>17.16</v>
      </c>
      <c r="G53" s="26">
        <v>70.040000000000006</v>
      </c>
      <c r="H53" s="26">
        <v>0</v>
      </c>
      <c r="I53" s="26">
        <v>60</v>
      </c>
      <c r="J53" s="26">
        <v>0</v>
      </c>
      <c r="K53" s="26">
        <v>0.2</v>
      </c>
      <c r="L53" s="26">
        <v>18.46</v>
      </c>
      <c r="M53" s="26">
        <v>9.9</v>
      </c>
      <c r="N53" s="26">
        <v>10.9</v>
      </c>
      <c r="O53" s="27">
        <v>0.44</v>
      </c>
    </row>
    <row r="54" spans="1:15" ht="25.5">
      <c r="A54" s="13" t="s">
        <v>85</v>
      </c>
      <c r="B54" s="14" t="s">
        <v>190</v>
      </c>
      <c r="C54" s="17" t="s">
        <v>50</v>
      </c>
      <c r="D54" s="26">
        <v>8.23</v>
      </c>
      <c r="E54" s="26">
        <v>7.73</v>
      </c>
      <c r="F54" s="26">
        <v>23.46</v>
      </c>
      <c r="G54" s="26">
        <v>195.79</v>
      </c>
      <c r="H54" s="26">
        <v>7.1999999999999995E-2</v>
      </c>
      <c r="I54" s="26">
        <v>0.47399999999999998</v>
      </c>
      <c r="J54" s="26">
        <v>7.8E-2</v>
      </c>
      <c r="K54" s="26">
        <v>1.1519999999999999</v>
      </c>
      <c r="L54" s="26">
        <v>155.72999999999999</v>
      </c>
      <c r="M54" s="26">
        <v>126.6</v>
      </c>
      <c r="N54" s="26">
        <v>14.202</v>
      </c>
      <c r="O54" s="27">
        <v>0.75</v>
      </c>
    </row>
    <row r="55" spans="1:15" s="8" customFormat="1" ht="13.5" thickBot="1">
      <c r="A55" s="15"/>
      <c r="B55" s="16" t="s">
        <v>65</v>
      </c>
      <c r="C55" s="18"/>
      <c r="D55" s="28">
        <v>49.86</v>
      </c>
      <c r="E55" s="28">
        <v>37.75</v>
      </c>
      <c r="F55" s="28">
        <v>192.55</v>
      </c>
      <c r="G55" s="28">
        <v>1306.2099999999998</v>
      </c>
      <c r="H55" s="28">
        <v>0.63400000000000001</v>
      </c>
      <c r="I55" s="28">
        <v>150.459</v>
      </c>
      <c r="J55" s="28">
        <v>0.22799999999999998</v>
      </c>
      <c r="K55" s="28">
        <v>2.57</v>
      </c>
      <c r="L55" s="28">
        <v>557.85899999999992</v>
      </c>
      <c r="M55" s="28">
        <v>610.73</v>
      </c>
      <c r="N55" s="28">
        <v>151.05299999999997</v>
      </c>
      <c r="O55" s="29">
        <v>9.69</v>
      </c>
    </row>
    <row r="56" spans="1:15" s="1" customFormat="1" ht="46.5" customHeigh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73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79" t="s">
        <v>19</v>
      </c>
      <c r="B59" s="81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80"/>
      <c r="B60" s="82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83" t="s">
        <v>1</v>
      </c>
      <c r="B61" s="85" t="s">
        <v>2</v>
      </c>
      <c r="C61" s="87" t="s">
        <v>14</v>
      </c>
      <c r="D61" s="89" t="s">
        <v>7</v>
      </c>
      <c r="E61" s="89"/>
      <c r="F61" s="89"/>
      <c r="G61" s="89" t="s">
        <v>3</v>
      </c>
      <c r="H61" s="89" t="s">
        <v>4</v>
      </c>
      <c r="I61" s="89"/>
      <c r="J61" s="89"/>
      <c r="K61" s="89"/>
      <c r="L61" s="91" t="s">
        <v>5</v>
      </c>
      <c r="M61" s="92"/>
      <c r="N61" s="92"/>
      <c r="O61" s="93"/>
    </row>
    <row r="62" spans="1:15" s="5" customFormat="1" ht="13.5" thickBot="1">
      <c r="A62" s="84"/>
      <c r="B62" s="86"/>
      <c r="C62" s="88"/>
      <c r="D62" s="21" t="s">
        <v>8</v>
      </c>
      <c r="E62" s="21" t="s">
        <v>6</v>
      </c>
      <c r="F62" s="21" t="s">
        <v>9</v>
      </c>
      <c r="G62" s="90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>
      <c r="A65" s="13" t="s">
        <v>87</v>
      </c>
      <c r="B65" s="14" t="s">
        <v>178</v>
      </c>
      <c r="C65" s="17" t="s">
        <v>41</v>
      </c>
      <c r="D65" s="26">
        <v>7.74</v>
      </c>
      <c r="E65" s="26">
        <v>11.82</v>
      </c>
      <c r="F65" s="26">
        <v>35.54</v>
      </c>
      <c r="G65" s="26">
        <v>279.39999999999998</v>
      </c>
      <c r="H65" s="26">
        <v>0.08</v>
      </c>
      <c r="I65" s="26">
        <v>1.42</v>
      </c>
      <c r="J65" s="26">
        <v>0.08</v>
      </c>
      <c r="K65" s="26">
        <v>0.76</v>
      </c>
      <c r="L65" s="26">
        <v>140.6</v>
      </c>
      <c r="M65" s="26">
        <v>136.4</v>
      </c>
      <c r="N65" s="26">
        <v>23</v>
      </c>
      <c r="O65" s="27">
        <v>0.56000000000000005</v>
      </c>
    </row>
    <row r="66" spans="1:15">
      <c r="A66" s="13" t="s">
        <v>67</v>
      </c>
      <c r="B66" s="14" t="s">
        <v>68</v>
      </c>
      <c r="C66" s="17" t="s">
        <v>44</v>
      </c>
      <c r="D66" s="26">
        <v>2.25</v>
      </c>
      <c r="E66" s="26">
        <v>0.87</v>
      </c>
      <c r="F66" s="26">
        <v>15.42</v>
      </c>
      <c r="G66" s="26">
        <v>78.599999999999994</v>
      </c>
      <c r="H66" s="26">
        <v>3.3000000000000002E-2</v>
      </c>
      <c r="I66" s="26">
        <v>0</v>
      </c>
      <c r="J66" s="26">
        <v>0</v>
      </c>
      <c r="K66" s="26">
        <v>0.51</v>
      </c>
      <c r="L66" s="26">
        <v>5.7</v>
      </c>
      <c r="M66" s="26">
        <v>19.5</v>
      </c>
      <c r="N66" s="26">
        <v>3.9</v>
      </c>
      <c r="O66" s="27">
        <v>0.36</v>
      </c>
    </row>
    <row r="67" spans="1:15" ht="15">
      <c r="A67" s="59">
        <v>494</v>
      </c>
      <c r="B67" s="58" t="s">
        <v>179</v>
      </c>
      <c r="C67" s="55" t="s">
        <v>176</v>
      </c>
      <c r="D67" s="56">
        <v>0.1</v>
      </c>
      <c r="E67" s="56">
        <v>0</v>
      </c>
      <c r="F67" s="56">
        <v>15.2</v>
      </c>
      <c r="G67" s="56">
        <v>61</v>
      </c>
      <c r="H67" s="56">
        <v>0</v>
      </c>
      <c r="I67" s="57">
        <v>2.8</v>
      </c>
      <c r="J67" s="57">
        <v>0</v>
      </c>
      <c r="K67" s="56">
        <v>0</v>
      </c>
      <c r="L67" s="56">
        <v>14.2</v>
      </c>
      <c r="M67" s="56">
        <v>4</v>
      </c>
      <c r="N67" s="56">
        <v>2</v>
      </c>
      <c r="O67" s="56">
        <v>0.4</v>
      </c>
    </row>
    <row r="68" spans="1:15">
      <c r="A68" s="13"/>
      <c r="B68" s="31" t="s">
        <v>47</v>
      </c>
      <c r="C68" s="17"/>
      <c r="D68" s="41">
        <f>SUM(D65:D66)</f>
        <v>9.99</v>
      </c>
      <c r="E68" s="41">
        <f t="shared" ref="E68:O68" si="4">SUM(E65:E67)</f>
        <v>12.69</v>
      </c>
      <c r="F68" s="41">
        <f t="shared" si="4"/>
        <v>66.16</v>
      </c>
      <c r="G68" s="41">
        <f t="shared" si="4"/>
        <v>419</v>
      </c>
      <c r="H68" s="41">
        <f t="shared" si="4"/>
        <v>0.113</v>
      </c>
      <c r="I68" s="41">
        <f t="shared" si="4"/>
        <v>4.22</v>
      </c>
      <c r="J68" s="41">
        <f t="shared" si="4"/>
        <v>0.08</v>
      </c>
      <c r="K68" s="41">
        <f t="shared" si="4"/>
        <v>1.27</v>
      </c>
      <c r="L68" s="41">
        <f t="shared" si="4"/>
        <v>160.49999999999997</v>
      </c>
      <c r="M68" s="41">
        <f t="shared" si="4"/>
        <v>159.9</v>
      </c>
      <c r="N68" s="41">
        <f t="shared" si="4"/>
        <v>28.9</v>
      </c>
      <c r="O68" s="41">
        <f t="shared" si="4"/>
        <v>1.32</v>
      </c>
    </row>
    <row r="69" spans="1:15">
      <c r="A69" s="13" t="s">
        <v>88</v>
      </c>
      <c r="B69" s="14" t="s">
        <v>89</v>
      </c>
      <c r="C69" s="17" t="s">
        <v>50</v>
      </c>
      <c r="D69" s="26">
        <v>0.8</v>
      </c>
      <c r="E69" s="26">
        <v>0.1</v>
      </c>
      <c r="F69" s="26">
        <v>4.3</v>
      </c>
      <c r="G69" s="26">
        <v>21</v>
      </c>
      <c r="H69" s="26">
        <v>1.2E-2</v>
      </c>
      <c r="I69" s="26">
        <v>1.218</v>
      </c>
      <c r="J69" s="26">
        <v>0</v>
      </c>
      <c r="K69" s="26">
        <v>0</v>
      </c>
      <c r="L69" s="26">
        <v>20.309999999999999</v>
      </c>
      <c r="M69" s="26">
        <v>0</v>
      </c>
      <c r="N69" s="26">
        <v>12.077999999999999</v>
      </c>
      <c r="O69" s="27">
        <v>0.76800000000000002</v>
      </c>
    </row>
    <row r="70" spans="1:15">
      <c r="A70" s="13" t="s">
        <v>90</v>
      </c>
      <c r="B70" s="14" t="s">
        <v>180</v>
      </c>
      <c r="C70" s="17" t="s">
        <v>41</v>
      </c>
      <c r="D70" s="26">
        <v>1.7</v>
      </c>
      <c r="E70" s="26">
        <v>5.16</v>
      </c>
      <c r="F70" s="26">
        <v>7.44</v>
      </c>
      <c r="G70" s="26">
        <v>83.9</v>
      </c>
      <c r="H70" s="26">
        <v>0.06</v>
      </c>
      <c r="I70" s="26">
        <v>24.9</v>
      </c>
      <c r="J70" s="26">
        <v>0.02</v>
      </c>
      <c r="K70" s="26">
        <v>0.12</v>
      </c>
      <c r="L70" s="26">
        <v>45.26</v>
      </c>
      <c r="M70" s="26">
        <v>31.32</v>
      </c>
      <c r="N70" s="26">
        <v>15.48</v>
      </c>
      <c r="O70" s="27">
        <v>0.6</v>
      </c>
    </row>
    <row r="71" spans="1:15">
      <c r="A71" s="13" t="s">
        <v>91</v>
      </c>
      <c r="B71" s="14" t="s">
        <v>92</v>
      </c>
      <c r="C71" s="17" t="s">
        <v>54</v>
      </c>
      <c r="D71" s="26">
        <v>7.69</v>
      </c>
      <c r="E71" s="26">
        <v>6.66</v>
      </c>
      <c r="F71" s="26">
        <v>16.25</v>
      </c>
      <c r="G71" s="26">
        <v>152.91999999999999</v>
      </c>
      <c r="H71" s="26">
        <v>4.8000000000000001E-2</v>
      </c>
      <c r="I71" s="26">
        <v>0.152</v>
      </c>
      <c r="J71" s="26">
        <v>1.6E-2</v>
      </c>
      <c r="K71" s="26">
        <v>3.2000000000000001E-2</v>
      </c>
      <c r="L71" s="26">
        <v>21.167999999999999</v>
      </c>
      <c r="M71" s="26">
        <v>9.2159999999999993</v>
      </c>
      <c r="N71" s="26">
        <v>0.72799999999999998</v>
      </c>
      <c r="O71" s="27">
        <v>0.44800000000000001</v>
      </c>
    </row>
    <row r="72" spans="1:15">
      <c r="A72" s="13" t="s">
        <v>93</v>
      </c>
      <c r="B72" s="14" t="s">
        <v>94</v>
      </c>
      <c r="C72" s="17" t="s">
        <v>56</v>
      </c>
      <c r="D72" s="26">
        <v>3.69</v>
      </c>
      <c r="E72" s="26">
        <v>6.08</v>
      </c>
      <c r="F72" s="26">
        <v>17.309999999999999</v>
      </c>
      <c r="G72" s="26">
        <v>204.6</v>
      </c>
      <c r="H72" s="26">
        <v>0.03</v>
      </c>
      <c r="I72" s="26">
        <v>0</v>
      </c>
      <c r="J72" s="26">
        <v>4.4999999999999998E-2</v>
      </c>
      <c r="K72" s="26">
        <v>0.28499999999999998</v>
      </c>
      <c r="L72" s="26">
        <v>5.0999999999999996</v>
      </c>
      <c r="M72" s="26">
        <v>70.8</v>
      </c>
      <c r="N72" s="26">
        <v>22.8</v>
      </c>
      <c r="O72" s="27">
        <v>0.52500000000000002</v>
      </c>
    </row>
    <row r="73" spans="1:15">
      <c r="A73" s="13" t="s">
        <v>57</v>
      </c>
      <c r="B73" s="14" t="s">
        <v>58</v>
      </c>
      <c r="C73" s="17" t="s">
        <v>41</v>
      </c>
      <c r="D73" s="26">
        <v>0.5</v>
      </c>
      <c r="E73" s="26">
        <v>0</v>
      </c>
      <c r="F73" s="26">
        <v>27</v>
      </c>
      <c r="G73" s="26">
        <v>110</v>
      </c>
      <c r="H73" s="26">
        <v>0</v>
      </c>
      <c r="I73" s="26">
        <v>0.5</v>
      </c>
      <c r="J73" s="26">
        <v>0</v>
      </c>
      <c r="K73" s="26">
        <v>0</v>
      </c>
      <c r="L73" s="26">
        <v>28</v>
      </c>
      <c r="M73" s="26">
        <v>19</v>
      </c>
      <c r="N73" s="26">
        <v>7</v>
      </c>
      <c r="O73" s="27">
        <v>1.5</v>
      </c>
    </row>
    <row r="74" spans="1:15">
      <c r="A74" s="13" t="s">
        <v>42</v>
      </c>
      <c r="B74" s="14" t="s">
        <v>43</v>
      </c>
      <c r="C74" s="17" t="s">
        <v>44</v>
      </c>
      <c r="D74" s="26">
        <v>2.37</v>
      </c>
      <c r="E74" s="26">
        <v>0.3</v>
      </c>
      <c r="F74" s="26">
        <v>14.76</v>
      </c>
      <c r="G74" s="26">
        <v>70.5</v>
      </c>
      <c r="H74" s="26">
        <v>0.06</v>
      </c>
      <c r="I74" s="26">
        <v>0</v>
      </c>
      <c r="J74" s="26">
        <v>0</v>
      </c>
      <c r="K74" s="26">
        <v>0</v>
      </c>
      <c r="L74" s="26">
        <v>6.9</v>
      </c>
      <c r="M74" s="26">
        <v>0</v>
      </c>
      <c r="N74" s="26">
        <v>0</v>
      </c>
      <c r="O74" s="27">
        <v>0.56999999999999995</v>
      </c>
    </row>
    <row r="75" spans="1:15">
      <c r="A75" s="13" t="s">
        <v>59</v>
      </c>
      <c r="B75" s="14" t="s">
        <v>60</v>
      </c>
      <c r="C75" s="17" t="s">
        <v>44</v>
      </c>
      <c r="D75" s="26">
        <v>1.98</v>
      </c>
      <c r="E75" s="26">
        <v>0.36</v>
      </c>
      <c r="F75" s="26">
        <v>10.02</v>
      </c>
      <c r="G75" s="26">
        <v>52.2</v>
      </c>
      <c r="H75" s="26">
        <v>5.3999999999999999E-2</v>
      </c>
      <c r="I75" s="26">
        <v>0</v>
      </c>
      <c r="J75" s="26">
        <v>0</v>
      </c>
      <c r="K75" s="26">
        <v>0.42</v>
      </c>
      <c r="L75" s="26">
        <v>10.5</v>
      </c>
      <c r="M75" s="26">
        <v>47.4</v>
      </c>
      <c r="N75" s="26">
        <v>14.1</v>
      </c>
      <c r="O75" s="27">
        <v>1.17</v>
      </c>
    </row>
    <row r="76" spans="1:15">
      <c r="A76" s="13"/>
      <c r="B76" s="31" t="s">
        <v>61</v>
      </c>
      <c r="C76" s="17"/>
      <c r="D76" s="41">
        <f>SUM(D69:D75)</f>
        <v>18.73</v>
      </c>
      <c r="E76" s="41">
        <f t="shared" ref="E76:O76" si="5">SUM(E69:E75)</f>
        <v>18.66</v>
      </c>
      <c r="F76" s="41">
        <f t="shared" si="5"/>
        <v>97.08</v>
      </c>
      <c r="G76" s="41">
        <f t="shared" si="5"/>
        <v>695.12</v>
      </c>
      <c r="H76" s="41">
        <f t="shared" si="5"/>
        <v>0.26400000000000001</v>
      </c>
      <c r="I76" s="41">
        <f t="shared" si="5"/>
        <v>26.77</v>
      </c>
      <c r="J76" s="41">
        <f t="shared" si="5"/>
        <v>8.1000000000000003E-2</v>
      </c>
      <c r="K76" s="41">
        <f t="shared" si="5"/>
        <v>0.85699999999999998</v>
      </c>
      <c r="L76" s="41">
        <f t="shared" si="5"/>
        <v>137.238</v>
      </c>
      <c r="M76" s="41">
        <f t="shared" si="5"/>
        <v>177.73600000000002</v>
      </c>
      <c r="N76" s="41">
        <f t="shared" si="5"/>
        <v>72.185999999999993</v>
      </c>
      <c r="O76" s="41">
        <f t="shared" si="5"/>
        <v>5.5809999999999995</v>
      </c>
    </row>
    <row r="77" spans="1:15">
      <c r="A77" s="13" t="s">
        <v>95</v>
      </c>
      <c r="B77" s="14" t="s">
        <v>96</v>
      </c>
      <c r="C77" s="17" t="s">
        <v>41</v>
      </c>
      <c r="D77" s="26">
        <v>1.4</v>
      </c>
      <c r="E77" s="26">
        <v>0.2</v>
      </c>
      <c r="F77" s="26">
        <v>26.4</v>
      </c>
      <c r="G77" s="26">
        <v>120</v>
      </c>
      <c r="H77" s="26">
        <v>0.08</v>
      </c>
      <c r="I77" s="26">
        <v>80</v>
      </c>
      <c r="J77" s="26">
        <v>0.02</v>
      </c>
      <c r="K77" s="26">
        <v>0.4</v>
      </c>
      <c r="L77" s="26">
        <v>36</v>
      </c>
      <c r="M77" s="26">
        <v>26</v>
      </c>
      <c r="N77" s="26">
        <v>22</v>
      </c>
      <c r="O77" s="27">
        <v>0.6</v>
      </c>
    </row>
    <row r="78" spans="1:15" ht="25.5">
      <c r="A78" s="13" t="s">
        <v>97</v>
      </c>
      <c r="B78" s="14" t="s">
        <v>181</v>
      </c>
      <c r="C78" s="17" t="s">
        <v>98</v>
      </c>
      <c r="D78" s="26">
        <v>2.77</v>
      </c>
      <c r="E78" s="26">
        <v>5.23</v>
      </c>
      <c r="F78" s="26">
        <v>23.52</v>
      </c>
      <c r="G78" s="26">
        <v>152</v>
      </c>
      <c r="H78" s="26">
        <v>3.2000000000000001E-2</v>
      </c>
      <c r="I78" s="26">
        <v>0</v>
      </c>
      <c r="J78" s="26">
        <v>3.5999999999999997E-2</v>
      </c>
      <c r="K78" s="26">
        <v>0.48</v>
      </c>
      <c r="L78" s="26">
        <v>6.4</v>
      </c>
      <c r="M78" s="26">
        <v>23.468</v>
      </c>
      <c r="N78" s="26">
        <v>3.7320000000000002</v>
      </c>
      <c r="O78" s="27">
        <v>0.32</v>
      </c>
    </row>
    <row r="79" spans="1:15" s="8" customFormat="1" ht="13.5" thickBot="1">
      <c r="A79" s="15"/>
      <c r="B79" s="16" t="s">
        <v>65</v>
      </c>
      <c r="C79" s="18"/>
      <c r="D79" s="28">
        <v>36.090000000000011</v>
      </c>
      <c r="E79" s="28">
        <v>39.480000000000004</v>
      </c>
      <c r="F79" s="28">
        <v>213.86</v>
      </c>
      <c r="G79" s="28">
        <v>1456.1200000000001</v>
      </c>
      <c r="H79" s="28">
        <v>0.52900000000000003</v>
      </c>
      <c r="I79" s="28">
        <v>109.49</v>
      </c>
      <c r="J79" s="28">
        <v>0.23699999999999999</v>
      </c>
      <c r="K79" s="28">
        <v>3.0070000000000001</v>
      </c>
      <c r="L79" s="28">
        <v>451.93799999999993</v>
      </c>
      <c r="M79" s="28">
        <v>473.10400000000004</v>
      </c>
      <c r="N79" s="28">
        <v>138.81799999999998</v>
      </c>
      <c r="O79" s="29">
        <v>7.5209999999999999</v>
      </c>
    </row>
    <row r="80" spans="1:15" s="1" customFormat="1" ht="54" customHeight="1">
      <c r="A80" s="6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0</v>
      </c>
      <c r="B81" s="1" t="s">
        <v>86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2" t="s">
        <v>22</v>
      </c>
      <c r="B82" s="7" t="s">
        <v>23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>
      <c r="A83" s="79" t="s">
        <v>19</v>
      </c>
      <c r="B83" s="81" t="s">
        <v>21</v>
      </c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1" customFormat="1" ht="13.5" thickBot="1">
      <c r="A84" s="80"/>
      <c r="B84" s="82"/>
      <c r="C84" s="3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1:15" s="4" customFormat="1" ht="33" customHeight="1">
      <c r="A85" s="83" t="s">
        <v>1</v>
      </c>
      <c r="B85" s="85" t="s">
        <v>2</v>
      </c>
      <c r="C85" s="87" t="s">
        <v>14</v>
      </c>
      <c r="D85" s="89" t="s">
        <v>7</v>
      </c>
      <c r="E85" s="89"/>
      <c r="F85" s="89"/>
      <c r="G85" s="89" t="s">
        <v>3</v>
      </c>
      <c r="H85" s="89" t="s">
        <v>4</v>
      </c>
      <c r="I85" s="89"/>
      <c r="J85" s="89"/>
      <c r="K85" s="89"/>
      <c r="L85" s="91" t="s">
        <v>5</v>
      </c>
      <c r="M85" s="92"/>
      <c r="N85" s="92"/>
      <c r="O85" s="93"/>
    </row>
    <row r="86" spans="1:15" s="5" customFormat="1" ht="13.5" thickBot="1">
      <c r="A86" s="84"/>
      <c r="B86" s="86"/>
      <c r="C86" s="88"/>
      <c r="D86" s="21" t="s">
        <v>8</v>
      </c>
      <c r="E86" s="21" t="s">
        <v>6</v>
      </c>
      <c r="F86" s="21" t="s">
        <v>9</v>
      </c>
      <c r="G86" s="90"/>
      <c r="H86" s="21" t="s">
        <v>10</v>
      </c>
      <c r="I86" s="21" t="s">
        <v>11</v>
      </c>
      <c r="J86" s="21" t="s">
        <v>15</v>
      </c>
      <c r="K86" s="21" t="s">
        <v>16</v>
      </c>
      <c r="L86" s="21" t="s">
        <v>12</v>
      </c>
      <c r="M86" s="22" t="s">
        <v>17</v>
      </c>
      <c r="N86" s="22" t="s">
        <v>18</v>
      </c>
      <c r="O86" s="23" t="s">
        <v>13</v>
      </c>
    </row>
    <row r="87" spans="1:15" s="5" customFormat="1">
      <c r="A87" s="10" t="s">
        <v>24</v>
      </c>
      <c r="B87" s="11" t="s">
        <v>25</v>
      </c>
      <c r="C87" s="12" t="s">
        <v>26</v>
      </c>
      <c r="D87" s="24" t="s">
        <v>27</v>
      </c>
      <c r="E87" s="24" t="s">
        <v>28</v>
      </c>
      <c r="F87" s="24" t="s">
        <v>29</v>
      </c>
      <c r="G87" s="24" t="s">
        <v>30</v>
      </c>
      <c r="H87" s="24" t="s">
        <v>31</v>
      </c>
      <c r="I87" s="24" t="s">
        <v>32</v>
      </c>
      <c r="J87" s="24" t="s">
        <v>33</v>
      </c>
      <c r="K87" s="24" t="s">
        <v>34</v>
      </c>
      <c r="L87" s="24" t="s">
        <v>35</v>
      </c>
      <c r="M87" s="24" t="s">
        <v>36</v>
      </c>
      <c r="N87" s="24" t="s">
        <v>37</v>
      </c>
      <c r="O87" s="25" t="s">
        <v>38</v>
      </c>
    </row>
    <row r="88" spans="1:15">
      <c r="A88" s="13"/>
      <c r="B88" s="31" t="s">
        <v>39</v>
      </c>
      <c r="C88" s="17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ht="15">
      <c r="A89" s="61" t="s">
        <v>69</v>
      </c>
      <c r="B89" s="69" t="s">
        <v>70</v>
      </c>
      <c r="C89" s="61" t="s">
        <v>176</v>
      </c>
      <c r="D89" s="60">
        <v>11.400000000000002</v>
      </c>
      <c r="E89" s="62">
        <v>10.466666666666667</v>
      </c>
      <c r="F89" s="62">
        <v>49.466666666666669</v>
      </c>
      <c r="G89" s="62">
        <v>337.73333333333335</v>
      </c>
      <c r="H89" s="62">
        <v>0.27599999999999997</v>
      </c>
      <c r="I89" s="62">
        <v>0</v>
      </c>
      <c r="J89" s="62">
        <v>5.3333333333333337E-2</v>
      </c>
      <c r="K89" s="62">
        <v>0.82</v>
      </c>
      <c r="L89" s="62">
        <v>19.013333333333332</v>
      </c>
      <c r="M89" s="62">
        <v>270.46666666666664</v>
      </c>
      <c r="N89" s="62">
        <v>180.57333333333332</v>
      </c>
      <c r="O89" s="62">
        <v>6.0666666666666664</v>
      </c>
    </row>
    <row r="90" spans="1:15">
      <c r="A90" s="13" t="s">
        <v>45</v>
      </c>
      <c r="B90" s="14" t="s">
        <v>46</v>
      </c>
      <c r="C90" s="17" t="s">
        <v>41</v>
      </c>
      <c r="D90" s="26">
        <v>0.1</v>
      </c>
      <c r="E90" s="26">
        <v>0</v>
      </c>
      <c r="F90" s="26">
        <v>15</v>
      </c>
      <c r="G90" s="26">
        <v>60</v>
      </c>
      <c r="H90" s="26">
        <v>0</v>
      </c>
      <c r="I90" s="26">
        <v>0</v>
      </c>
      <c r="J90" s="26">
        <v>0</v>
      </c>
      <c r="K90" s="26">
        <v>0</v>
      </c>
      <c r="L90" s="26">
        <v>11</v>
      </c>
      <c r="M90" s="26">
        <v>3</v>
      </c>
      <c r="N90" s="26">
        <v>1</v>
      </c>
      <c r="O90" s="27">
        <v>0.3</v>
      </c>
    </row>
    <row r="91" spans="1:15">
      <c r="A91" s="13"/>
      <c r="B91" s="31" t="s">
        <v>47</v>
      </c>
      <c r="C91" s="17"/>
      <c r="D91" s="41">
        <f>SUM(D90:D90)</f>
        <v>0.1</v>
      </c>
      <c r="E91" s="41">
        <f t="shared" ref="E91:O91" si="6">SUM(E89:E90)</f>
        <v>10.466666666666667</v>
      </c>
      <c r="F91" s="41">
        <f t="shared" si="6"/>
        <v>64.466666666666669</v>
      </c>
      <c r="G91" s="41">
        <f t="shared" si="6"/>
        <v>397.73333333333335</v>
      </c>
      <c r="H91" s="41">
        <f t="shared" si="6"/>
        <v>0.27599999999999997</v>
      </c>
      <c r="I91" s="41">
        <f t="shared" si="6"/>
        <v>0</v>
      </c>
      <c r="J91" s="41">
        <f t="shared" si="6"/>
        <v>5.3333333333333337E-2</v>
      </c>
      <c r="K91" s="41">
        <f t="shared" si="6"/>
        <v>0.82</v>
      </c>
      <c r="L91" s="41">
        <f t="shared" si="6"/>
        <v>30.013333333333332</v>
      </c>
      <c r="M91" s="41">
        <f t="shared" si="6"/>
        <v>273.46666666666664</v>
      </c>
      <c r="N91" s="41">
        <f t="shared" si="6"/>
        <v>181.57333333333332</v>
      </c>
      <c r="O91" s="41">
        <f t="shared" si="6"/>
        <v>6.3666666666666663</v>
      </c>
    </row>
    <row r="92" spans="1:15">
      <c r="A92" s="13" t="s">
        <v>100</v>
      </c>
      <c r="B92" s="14" t="s">
        <v>101</v>
      </c>
      <c r="C92" s="17" t="s">
        <v>50</v>
      </c>
      <c r="D92" s="26">
        <v>0.7</v>
      </c>
      <c r="E92" s="26">
        <v>0.06</v>
      </c>
      <c r="F92" s="26">
        <v>3.4</v>
      </c>
      <c r="G92" s="26">
        <v>17</v>
      </c>
      <c r="H92" s="26">
        <v>0.03</v>
      </c>
      <c r="I92" s="26">
        <v>0.61199999999999999</v>
      </c>
      <c r="J92" s="26">
        <v>0</v>
      </c>
      <c r="K92" s="26">
        <v>0</v>
      </c>
      <c r="L92" s="26">
        <v>14.7</v>
      </c>
      <c r="M92" s="26">
        <v>0</v>
      </c>
      <c r="N92" s="26">
        <v>20.687999999999999</v>
      </c>
      <c r="O92" s="27">
        <v>0.378</v>
      </c>
    </row>
    <row r="93" spans="1:15" ht="25.5">
      <c r="A93" s="13" t="s">
        <v>102</v>
      </c>
      <c r="B93" s="14" t="s">
        <v>103</v>
      </c>
      <c r="C93" s="17" t="s">
        <v>41</v>
      </c>
      <c r="D93" s="26">
        <v>2.2799999999999998</v>
      </c>
      <c r="E93" s="26">
        <v>4.34</v>
      </c>
      <c r="F93" s="26">
        <v>12.08</v>
      </c>
      <c r="G93" s="26">
        <v>97.08</v>
      </c>
      <c r="H93" s="26">
        <v>0.08</v>
      </c>
      <c r="I93" s="26">
        <v>13.68</v>
      </c>
      <c r="J93" s="26">
        <v>0</v>
      </c>
      <c r="K93" s="26">
        <v>0.08</v>
      </c>
      <c r="L93" s="26">
        <v>21.82</v>
      </c>
      <c r="M93" s="26">
        <v>45.1</v>
      </c>
      <c r="N93" s="26">
        <v>19.68</v>
      </c>
      <c r="O93" s="27">
        <v>0.78</v>
      </c>
    </row>
    <row r="94" spans="1:15">
      <c r="A94" s="13" t="s">
        <v>104</v>
      </c>
      <c r="B94" s="14" t="s">
        <v>105</v>
      </c>
      <c r="C94" s="17" t="s">
        <v>54</v>
      </c>
      <c r="D94" s="26">
        <v>10.32</v>
      </c>
      <c r="E94" s="26">
        <v>3.98</v>
      </c>
      <c r="F94" s="26">
        <v>9.1</v>
      </c>
      <c r="G94" s="26">
        <v>111.13</v>
      </c>
      <c r="H94" s="26">
        <v>6.4000000000000001E-2</v>
      </c>
      <c r="I94" s="26">
        <v>0.76800000000000002</v>
      </c>
      <c r="J94" s="26">
        <v>2.4E-2</v>
      </c>
      <c r="K94" s="26">
        <v>7.1999999999999995E-2</v>
      </c>
      <c r="L94" s="26">
        <v>29.128</v>
      </c>
      <c r="M94" s="26">
        <v>60.591999999999999</v>
      </c>
      <c r="N94" s="26">
        <v>30.68</v>
      </c>
      <c r="O94" s="27">
        <v>0.82399999999999995</v>
      </c>
    </row>
    <row r="95" spans="1:15">
      <c r="A95" s="13" t="s">
        <v>106</v>
      </c>
      <c r="B95" s="14" t="s">
        <v>107</v>
      </c>
      <c r="C95" s="17" t="s">
        <v>56</v>
      </c>
      <c r="D95" s="26">
        <v>2.96</v>
      </c>
      <c r="E95" s="26">
        <v>6.27</v>
      </c>
      <c r="F95" s="26">
        <v>15.51</v>
      </c>
      <c r="G95" s="26">
        <v>131.79</v>
      </c>
      <c r="H95" s="26">
        <v>0.12</v>
      </c>
      <c r="I95" s="26">
        <v>28.02</v>
      </c>
      <c r="J95" s="26">
        <v>0</v>
      </c>
      <c r="K95" s="26">
        <v>0.12</v>
      </c>
      <c r="L95" s="26">
        <v>52.29</v>
      </c>
      <c r="M95" s="26">
        <v>51.06</v>
      </c>
      <c r="N95" s="26">
        <v>20.52</v>
      </c>
      <c r="O95" s="27">
        <v>1.02</v>
      </c>
    </row>
    <row r="96" spans="1:15">
      <c r="A96" s="13" t="s">
        <v>71</v>
      </c>
      <c r="B96" s="14" t="s">
        <v>72</v>
      </c>
      <c r="C96" s="17" t="s">
        <v>41</v>
      </c>
      <c r="D96" s="26">
        <v>0.3</v>
      </c>
      <c r="E96" s="26">
        <v>0.2</v>
      </c>
      <c r="F96" s="26">
        <v>20.2</v>
      </c>
      <c r="G96" s="26">
        <v>81</v>
      </c>
      <c r="H96" s="26">
        <v>0.04</v>
      </c>
      <c r="I96" s="26">
        <v>1.48</v>
      </c>
      <c r="J96" s="26">
        <v>0.22</v>
      </c>
      <c r="K96" s="26">
        <v>2.04</v>
      </c>
      <c r="L96" s="26">
        <v>68.739999999999995</v>
      </c>
      <c r="M96" s="26">
        <v>54.02</v>
      </c>
      <c r="N96" s="26">
        <v>40.86</v>
      </c>
      <c r="O96" s="27">
        <v>1.24</v>
      </c>
    </row>
    <row r="97" spans="1:15">
      <c r="A97" s="13" t="s">
        <v>42</v>
      </c>
      <c r="B97" s="14" t="s">
        <v>43</v>
      </c>
      <c r="C97" s="17" t="s">
        <v>44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59</v>
      </c>
      <c r="B98" s="14" t="s">
        <v>60</v>
      </c>
      <c r="C98" s="17" t="s">
        <v>44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61</v>
      </c>
      <c r="C99" s="17"/>
      <c r="D99" s="41">
        <f>SUM(D92:D98)</f>
        <v>20.910000000000004</v>
      </c>
      <c r="E99" s="41">
        <f t="shared" ref="E99:O99" si="7">SUM(E92:E98)</f>
        <v>15.509999999999998</v>
      </c>
      <c r="F99" s="41">
        <f t="shared" si="7"/>
        <v>85.07</v>
      </c>
      <c r="G99" s="41">
        <f t="shared" si="7"/>
        <v>560.70000000000005</v>
      </c>
      <c r="H99" s="41">
        <f t="shared" si="7"/>
        <v>0.44799999999999995</v>
      </c>
      <c r="I99" s="41">
        <f t="shared" si="7"/>
        <v>44.559999999999995</v>
      </c>
      <c r="J99" s="41">
        <f t="shared" si="7"/>
        <v>0.24399999999999999</v>
      </c>
      <c r="K99" s="41">
        <f t="shared" si="7"/>
        <v>2.7320000000000002</v>
      </c>
      <c r="L99" s="41">
        <f t="shared" si="7"/>
        <v>204.078</v>
      </c>
      <c r="M99" s="41">
        <f t="shared" si="7"/>
        <v>258.17200000000003</v>
      </c>
      <c r="N99" s="41">
        <f t="shared" si="7"/>
        <v>146.52799999999999</v>
      </c>
      <c r="O99" s="41">
        <f t="shared" si="7"/>
        <v>5.9820000000000002</v>
      </c>
    </row>
    <row r="100" spans="1:15" ht="25.5">
      <c r="A100" s="13" t="s">
        <v>62</v>
      </c>
      <c r="B100" s="14" t="s">
        <v>63</v>
      </c>
      <c r="C100" s="17" t="s">
        <v>41</v>
      </c>
      <c r="D100" s="26">
        <v>1.4</v>
      </c>
      <c r="E100" s="26">
        <v>0</v>
      </c>
      <c r="F100" s="26">
        <v>29</v>
      </c>
      <c r="G100" s="26">
        <v>122</v>
      </c>
      <c r="H100" s="26">
        <v>0</v>
      </c>
      <c r="I100" s="26">
        <v>0</v>
      </c>
      <c r="J100" s="26">
        <v>0</v>
      </c>
      <c r="K100" s="26">
        <v>0</v>
      </c>
      <c r="L100" s="26">
        <v>1</v>
      </c>
      <c r="M100" s="26">
        <v>0</v>
      </c>
      <c r="N100" s="26">
        <v>0</v>
      </c>
      <c r="O100" s="27">
        <v>0.1</v>
      </c>
    </row>
    <row r="101" spans="1:15" ht="25.5">
      <c r="A101" s="13" t="s">
        <v>108</v>
      </c>
      <c r="B101" s="14" t="s">
        <v>191</v>
      </c>
      <c r="C101" s="17" t="s">
        <v>50</v>
      </c>
      <c r="D101" s="26">
        <v>5.83</v>
      </c>
      <c r="E101" s="26">
        <v>1.91</v>
      </c>
      <c r="F101" s="26">
        <v>43.4</v>
      </c>
      <c r="G101" s="26">
        <v>213.09</v>
      </c>
      <c r="H101" s="26">
        <v>9.6000000000000002E-2</v>
      </c>
      <c r="I101" s="26">
        <v>0</v>
      </c>
      <c r="J101" s="26">
        <v>0</v>
      </c>
      <c r="K101" s="26">
        <v>0.79800000000000004</v>
      </c>
      <c r="L101" s="26">
        <v>11.46</v>
      </c>
      <c r="M101" s="26">
        <v>48.756</v>
      </c>
      <c r="N101" s="26">
        <v>9.09</v>
      </c>
      <c r="O101" s="27">
        <v>0.68400000000000005</v>
      </c>
    </row>
    <row r="102" spans="1:15" s="8" customFormat="1" ht="13.5" thickBot="1">
      <c r="A102" s="15"/>
      <c r="B102" s="16" t="s">
        <v>65</v>
      </c>
      <c r="C102" s="18"/>
      <c r="D102" s="28">
        <v>36.57</v>
      </c>
      <c r="E102" s="28">
        <v>29.419999999999998</v>
      </c>
      <c r="F102" s="28">
        <v>210.23000000000002</v>
      </c>
      <c r="G102" s="28">
        <v>1247.6599999999999</v>
      </c>
      <c r="H102" s="28">
        <v>0.63400000000000001</v>
      </c>
      <c r="I102" s="28">
        <v>44.8</v>
      </c>
      <c r="J102" s="28">
        <v>0.27400000000000002</v>
      </c>
      <c r="K102" s="28">
        <v>3.56</v>
      </c>
      <c r="L102" s="28">
        <v>351.07799999999992</v>
      </c>
      <c r="M102" s="28">
        <v>357.79300000000001</v>
      </c>
      <c r="N102" s="28">
        <v>164.673</v>
      </c>
      <c r="O102" s="29">
        <v>8.3559999999999999</v>
      </c>
    </row>
    <row r="103" spans="1:15" s="1" customFormat="1" ht="60.75" customHeigh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99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79" t="s">
        <v>19</v>
      </c>
      <c r="B106" s="81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80"/>
      <c r="B107" s="82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83" t="s">
        <v>1</v>
      </c>
      <c r="B108" s="85" t="s">
        <v>2</v>
      </c>
      <c r="C108" s="87" t="s">
        <v>14</v>
      </c>
      <c r="D108" s="89" t="s">
        <v>7</v>
      </c>
      <c r="E108" s="89"/>
      <c r="F108" s="89"/>
      <c r="G108" s="89" t="s">
        <v>3</v>
      </c>
      <c r="H108" s="89" t="s">
        <v>4</v>
      </c>
      <c r="I108" s="89"/>
      <c r="J108" s="89"/>
      <c r="K108" s="89"/>
      <c r="L108" s="91" t="s">
        <v>5</v>
      </c>
      <c r="M108" s="92"/>
      <c r="N108" s="92"/>
      <c r="O108" s="93"/>
    </row>
    <row r="109" spans="1:15" s="5" customFormat="1" ht="13.5" thickBot="1">
      <c r="A109" s="84"/>
      <c r="B109" s="86"/>
      <c r="C109" s="88"/>
      <c r="D109" s="21" t="s">
        <v>8</v>
      </c>
      <c r="E109" s="21" t="s">
        <v>6</v>
      </c>
      <c r="F109" s="21" t="s">
        <v>9</v>
      </c>
      <c r="G109" s="90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25.5">
      <c r="A112" s="13" t="s">
        <v>110</v>
      </c>
      <c r="B112" s="14" t="s">
        <v>183</v>
      </c>
      <c r="C112" s="17" t="s">
        <v>41</v>
      </c>
      <c r="D112" s="26">
        <v>7.16</v>
      </c>
      <c r="E112" s="26">
        <v>9.4</v>
      </c>
      <c r="F112" s="26">
        <v>28.8</v>
      </c>
      <c r="G112" s="26">
        <v>291.89999999999998</v>
      </c>
      <c r="H112" s="26">
        <v>0.16</v>
      </c>
      <c r="I112" s="26">
        <v>1.54</v>
      </c>
      <c r="J112" s="26">
        <v>0.06</v>
      </c>
      <c r="K112" s="26">
        <v>0.54</v>
      </c>
      <c r="L112" s="26">
        <v>156.80000000000001</v>
      </c>
      <c r="M112" s="26">
        <v>206</v>
      </c>
      <c r="N112" s="26">
        <v>55.6</v>
      </c>
      <c r="O112" s="27">
        <v>1.24</v>
      </c>
    </row>
    <row r="113" spans="1:15">
      <c r="A113" s="13" t="s">
        <v>67</v>
      </c>
      <c r="B113" s="14" t="s">
        <v>68</v>
      </c>
      <c r="C113" s="17" t="s">
        <v>44</v>
      </c>
      <c r="D113" s="26">
        <v>2.25</v>
      </c>
      <c r="E113" s="26">
        <v>0.87</v>
      </c>
      <c r="F113" s="26">
        <v>15.42</v>
      </c>
      <c r="G113" s="26">
        <v>78.599999999999994</v>
      </c>
      <c r="H113" s="26">
        <v>3.3000000000000002E-2</v>
      </c>
      <c r="I113" s="26">
        <v>0</v>
      </c>
      <c r="J113" s="26">
        <v>0</v>
      </c>
      <c r="K113" s="26">
        <v>0.51</v>
      </c>
      <c r="L113" s="26">
        <v>5.7</v>
      </c>
      <c r="M113" s="26">
        <v>19.5</v>
      </c>
      <c r="N113" s="26">
        <v>3.9</v>
      </c>
      <c r="O113" s="27">
        <v>0.36</v>
      </c>
    </row>
    <row r="114" spans="1:15" ht="15">
      <c r="A114" s="59">
        <v>494</v>
      </c>
      <c r="B114" s="71" t="s">
        <v>179</v>
      </c>
      <c r="C114" s="63" t="s">
        <v>176</v>
      </c>
      <c r="D114" s="65">
        <v>0.1</v>
      </c>
      <c r="E114" s="65">
        <v>0</v>
      </c>
      <c r="F114" s="65">
        <v>15.2</v>
      </c>
      <c r="G114" s="65">
        <v>61</v>
      </c>
      <c r="H114" s="65">
        <v>0</v>
      </c>
      <c r="I114" s="66">
        <v>2.8</v>
      </c>
      <c r="J114" s="66">
        <v>0</v>
      </c>
      <c r="K114" s="65">
        <v>0</v>
      </c>
      <c r="L114" s="65">
        <v>14.2</v>
      </c>
      <c r="M114" s="65">
        <v>4</v>
      </c>
      <c r="N114" s="65">
        <v>2</v>
      </c>
      <c r="O114" s="65">
        <v>0.4</v>
      </c>
    </row>
    <row r="115" spans="1:15">
      <c r="A115" s="13"/>
      <c r="B115" s="31" t="s">
        <v>47</v>
      </c>
      <c r="C115" s="17"/>
      <c r="D115" s="41">
        <f>SUM(D112:D114)</f>
        <v>9.51</v>
      </c>
      <c r="E115" s="41">
        <f t="shared" ref="E115:O115" si="8">SUM(E112:E114)</f>
        <v>10.27</v>
      </c>
      <c r="F115" s="41">
        <f t="shared" si="8"/>
        <v>59.42</v>
      </c>
      <c r="G115" s="41">
        <f t="shared" si="8"/>
        <v>431.5</v>
      </c>
      <c r="H115" s="41">
        <f t="shared" si="8"/>
        <v>0.193</v>
      </c>
      <c r="I115" s="41">
        <f t="shared" si="8"/>
        <v>4.34</v>
      </c>
      <c r="J115" s="41">
        <f t="shared" si="8"/>
        <v>0.06</v>
      </c>
      <c r="K115" s="41">
        <f t="shared" si="8"/>
        <v>1.05</v>
      </c>
      <c r="L115" s="41">
        <f t="shared" si="8"/>
        <v>176.7</v>
      </c>
      <c r="M115" s="41">
        <f t="shared" si="8"/>
        <v>229.5</v>
      </c>
      <c r="N115" s="41">
        <f t="shared" si="8"/>
        <v>61.5</v>
      </c>
      <c r="O115" s="41">
        <f t="shared" si="8"/>
        <v>2</v>
      </c>
    </row>
    <row r="116" spans="1:15">
      <c r="A116" s="13" t="s">
        <v>74</v>
      </c>
      <c r="B116" s="14" t="s">
        <v>75</v>
      </c>
      <c r="C116" s="17" t="s">
        <v>50</v>
      </c>
      <c r="D116" s="26">
        <v>0.48</v>
      </c>
      <c r="E116" s="26">
        <v>0.06</v>
      </c>
      <c r="F116" s="26">
        <v>1.02</v>
      </c>
      <c r="G116" s="26">
        <v>7.8</v>
      </c>
      <c r="H116" s="26">
        <v>1.2E-2</v>
      </c>
      <c r="I116" s="26">
        <v>3</v>
      </c>
      <c r="J116" s="26">
        <v>0</v>
      </c>
      <c r="K116" s="26">
        <v>0</v>
      </c>
      <c r="L116" s="26">
        <v>13.8</v>
      </c>
      <c r="M116" s="26">
        <v>0</v>
      </c>
      <c r="N116" s="26">
        <v>0</v>
      </c>
      <c r="O116" s="27">
        <v>0.36</v>
      </c>
    </row>
    <row r="117" spans="1:15" ht="25.5">
      <c r="A117" s="13" t="s">
        <v>111</v>
      </c>
      <c r="B117" s="14" t="s">
        <v>112</v>
      </c>
      <c r="C117" s="17" t="s">
        <v>41</v>
      </c>
      <c r="D117" s="26">
        <v>1.9</v>
      </c>
      <c r="E117" s="26">
        <v>2.12</v>
      </c>
      <c r="F117" s="26">
        <v>12.04</v>
      </c>
      <c r="G117" s="26">
        <v>75.5</v>
      </c>
      <c r="H117" s="26">
        <v>0.08</v>
      </c>
      <c r="I117" s="26">
        <v>9.24</v>
      </c>
      <c r="J117" s="26">
        <v>0</v>
      </c>
      <c r="K117" s="26">
        <v>0.06</v>
      </c>
      <c r="L117" s="26">
        <v>18.239999999999998</v>
      </c>
      <c r="M117" s="26">
        <v>31.36</v>
      </c>
      <c r="N117" s="26">
        <v>12.16</v>
      </c>
      <c r="O117" s="27">
        <v>0.62</v>
      </c>
    </row>
    <row r="118" spans="1:15">
      <c r="A118" s="13" t="s">
        <v>113</v>
      </c>
      <c r="B118" s="14" t="s">
        <v>114</v>
      </c>
      <c r="C118" s="17" t="s">
        <v>54</v>
      </c>
      <c r="D118" s="26">
        <v>9.41</v>
      </c>
      <c r="E118" s="26">
        <v>11.01</v>
      </c>
      <c r="F118" s="26">
        <v>8.58</v>
      </c>
      <c r="G118" s="26">
        <v>171.66</v>
      </c>
      <c r="H118" s="26">
        <v>3.2000000000000001E-2</v>
      </c>
      <c r="I118" s="26">
        <v>1.768</v>
      </c>
      <c r="J118" s="26">
        <v>0</v>
      </c>
      <c r="K118" s="26">
        <v>5.6000000000000001E-2</v>
      </c>
      <c r="L118" s="26">
        <v>17.408000000000001</v>
      </c>
      <c r="M118" s="26">
        <v>16.943999999999999</v>
      </c>
      <c r="N118" s="26">
        <v>4.944</v>
      </c>
      <c r="O118" s="27">
        <v>0.248</v>
      </c>
    </row>
    <row r="119" spans="1:15">
      <c r="A119" s="13" t="s">
        <v>115</v>
      </c>
      <c r="B119" s="14" t="s">
        <v>116</v>
      </c>
      <c r="C119" s="17" t="s">
        <v>56</v>
      </c>
      <c r="D119" s="26">
        <v>6.73</v>
      </c>
      <c r="E119" s="26">
        <v>9.42</v>
      </c>
      <c r="F119" s="26">
        <v>23.9</v>
      </c>
      <c r="G119" s="26">
        <v>327.45</v>
      </c>
      <c r="H119" s="26">
        <v>0.24</v>
      </c>
      <c r="I119" s="26">
        <v>0</v>
      </c>
      <c r="J119" s="26">
        <v>0</v>
      </c>
      <c r="K119" s="26">
        <v>0</v>
      </c>
      <c r="L119" s="26">
        <v>20.46</v>
      </c>
      <c r="M119" s="26">
        <v>0</v>
      </c>
      <c r="N119" s="26">
        <v>1.0349999999999999</v>
      </c>
      <c r="O119" s="27">
        <v>1.575</v>
      </c>
    </row>
    <row r="120" spans="1:15">
      <c r="A120" s="13" t="s">
        <v>81</v>
      </c>
      <c r="B120" s="14" t="s">
        <v>82</v>
      </c>
      <c r="C120" s="17" t="s">
        <v>41</v>
      </c>
      <c r="D120" s="26">
        <v>0.7</v>
      </c>
      <c r="E120" s="26">
        <v>0.3</v>
      </c>
      <c r="F120" s="26">
        <v>22.8</v>
      </c>
      <c r="G120" s="26">
        <v>97</v>
      </c>
      <c r="H120" s="26">
        <v>0</v>
      </c>
      <c r="I120" s="26">
        <v>70</v>
      </c>
      <c r="J120" s="26">
        <v>0</v>
      </c>
      <c r="K120" s="26">
        <v>0</v>
      </c>
      <c r="L120" s="26">
        <v>12</v>
      </c>
      <c r="M120" s="26">
        <v>3</v>
      </c>
      <c r="N120" s="26">
        <v>3</v>
      </c>
      <c r="O120" s="27">
        <v>1.5</v>
      </c>
    </row>
    <row r="121" spans="1:15">
      <c r="A121" s="13" t="s">
        <v>42</v>
      </c>
      <c r="B121" s="14" t="s">
        <v>43</v>
      </c>
      <c r="C121" s="17" t="s">
        <v>44</v>
      </c>
      <c r="D121" s="26">
        <v>2.37</v>
      </c>
      <c r="E121" s="26">
        <v>0.3</v>
      </c>
      <c r="F121" s="26">
        <v>14.76</v>
      </c>
      <c r="G121" s="26">
        <v>70.5</v>
      </c>
      <c r="H121" s="26">
        <v>0.06</v>
      </c>
      <c r="I121" s="26">
        <v>0</v>
      </c>
      <c r="J121" s="26">
        <v>0</v>
      </c>
      <c r="K121" s="26">
        <v>0</v>
      </c>
      <c r="L121" s="26">
        <v>6.9</v>
      </c>
      <c r="M121" s="26">
        <v>0</v>
      </c>
      <c r="N121" s="26">
        <v>0</v>
      </c>
      <c r="O121" s="27">
        <v>0.56999999999999995</v>
      </c>
    </row>
    <row r="122" spans="1:15">
      <c r="A122" s="13" t="s">
        <v>59</v>
      </c>
      <c r="B122" s="14" t="s">
        <v>60</v>
      </c>
      <c r="C122" s="17" t="s">
        <v>44</v>
      </c>
      <c r="D122" s="26">
        <v>1.98</v>
      </c>
      <c r="E122" s="26">
        <v>0.36</v>
      </c>
      <c r="F122" s="26">
        <v>10.02</v>
      </c>
      <c r="G122" s="26">
        <v>52.2</v>
      </c>
      <c r="H122" s="26">
        <v>5.3999999999999999E-2</v>
      </c>
      <c r="I122" s="26">
        <v>0</v>
      </c>
      <c r="J122" s="26">
        <v>0</v>
      </c>
      <c r="K122" s="26">
        <v>0.42</v>
      </c>
      <c r="L122" s="26">
        <v>10.5</v>
      </c>
      <c r="M122" s="26">
        <v>47.4</v>
      </c>
      <c r="N122" s="26">
        <v>14.1</v>
      </c>
      <c r="O122" s="27">
        <v>1.17</v>
      </c>
    </row>
    <row r="123" spans="1:15" s="8" customFormat="1" ht="13.5" thickBot="1">
      <c r="A123" s="15"/>
      <c r="B123" s="16" t="s">
        <v>65</v>
      </c>
      <c r="C123" s="18"/>
      <c r="D123" s="28">
        <v>34.479999999999997</v>
      </c>
      <c r="E123" s="28">
        <v>35.139999999999993</v>
      </c>
      <c r="F123" s="28">
        <v>153.24</v>
      </c>
      <c r="G123" s="28">
        <v>1253.6099999999999</v>
      </c>
      <c r="H123" s="28">
        <v>0.71100000000000008</v>
      </c>
      <c r="I123" s="28">
        <v>86.847999999999999</v>
      </c>
      <c r="J123" s="28">
        <v>0.06</v>
      </c>
      <c r="K123" s="28">
        <v>1.5860000000000001</v>
      </c>
      <c r="L123" s="28">
        <v>388.80799999999999</v>
      </c>
      <c r="M123" s="28">
        <v>451.20400000000001</v>
      </c>
      <c r="N123" s="28">
        <v>109.73899999999999</v>
      </c>
      <c r="O123" s="29">
        <v>8.0429999999999993</v>
      </c>
    </row>
    <row r="124" spans="1:15" s="1" customFormat="1" ht="82.5" customHeight="1">
      <c r="A124" s="6"/>
      <c r="C124" s="3"/>
      <c r="D124" s="42">
        <f>D116+D117+D118+D119+D120+D121+D122</f>
        <v>23.57</v>
      </c>
      <c r="E124" s="42">
        <f t="shared" ref="E124:O124" si="9">E116+E117+E118+E119+E120+E121+E122</f>
        <v>23.57</v>
      </c>
      <c r="F124" s="42">
        <f t="shared" si="9"/>
        <v>93.12</v>
      </c>
      <c r="G124" s="42">
        <f t="shared" si="9"/>
        <v>802.11</v>
      </c>
      <c r="H124" s="42">
        <f t="shared" si="9"/>
        <v>0.47799999999999998</v>
      </c>
      <c r="I124" s="42">
        <f t="shared" si="9"/>
        <v>84.007999999999996</v>
      </c>
      <c r="J124" s="42">
        <f t="shared" si="9"/>
        <v>0</v>
      </c>
      <c r="K124" s="42">
        <f t="shared" si="9"/>
        <v>0.53600000000000003</v>
      </c>
      <c r="L124" s="42">
        <f t="shared" si="9"/>
        <v>99.308000000000007</v>
      </c>
      <c r="M124" s="42">
        <f t="shared" si="9"/>
        <v>98.704000000000008</v>
      </c>
      <c r="N124" s="42">
        <f t="shared" si="9"/>
        <v>35.238999999999997</v>
      </c>
      <c r="O124" s="42">
        <f t="shared" si="9"/>
        <v>6.0430000000000001</v>
      </c>
    </row>
    <row r="125" spans="1:15" s="1" customFormat="1">
      <c r="A125" s="2" t="s">
        <v>0</v>
      </c>
      <c r="B125" s="1" t="s">
        <v>109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1" customFormat="1">
      <c r="A126" s="2" t="s">
        <v>22</v>
      </c>
      <c r="B126" s="7" t="s">
        <v>23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79" t="s">
        <v>19</v>
      </c>
      <c r="B127" s="81" t="s">
        <v>21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 ht="13.5" thickBot="1">
      <c r="A128" s="80"/>
      <c r="B128" s="82"/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4" customFormat="1" ht="33" customHeight="1">
      <c r="A129" s="83" t="s">
        <v>1</v>
      </c>
      <c r="B129" s="85" t="s">
        <v>2</v>
      </c>
      <c r="C129" s="87" t="s">
        <v>14</v>
      </c>
      <c r="D129" s="89" t="s">
        <v>7</v>
      </c>
      <c r="E129" s="89"/>
      <c r="F129" s="89"/>
      <c r="G129" s="89" t="s">
        <v>3</v>
      </c>
      <c r="H129" s="89" t="s">
        <v>4</v>
      </c>
      <c r="I129" s="89"/>
      <c r="J129" s="89"/>
      <c r="K129" s="89"/>
      <c r="L129" s="91" t="s">
        <v>5</v>
      </c>
      <c r="M129" s="92"/>
      <c r="N129" s="92"/>
      <c r="O129" s="93"/>
    </row>
    <row r="130" spans="1:15" s="5" customFormat="1" ht="13.5" thickBot="1">
      <c r="A130" s="84"/>
      <c r="B130" s="86"/>
      <c r="C130" s="88"/>
      <c r="D130" s="21" t="s">
        <v>8</v>
      </c>
      <c r="E130" s="21" t="s">
        <v>6</v>
      </c>
      <c r="F130" s="21" t="s">
        <v>9</v>
      </c>
      <c r="G130" s="90"/>
      <c r="H130" s="21" t="s">
        <v>10</v>
      </c>
      <c r="I130" s="21" t="s">
        <v>11</v>
      </c>
      <c r="J130" s="21" t="s">
        <v>15</v>
      </c>
      <c r="K130" s="21" t="s">
        <v>16</v>
      </c>
      <c r="L130" s="21" t="s">
        <v>12</v>
      </c>
      <c r="M130" s="22" t="s">
        <v>17</v>
      </c>
      <c r="N130" s="22" t="s">
        <v>18</v>
      </c>
      <c r="O130" s="23" t="s">
        <v>13</v>
      </c>
    </row>
    <row r="131" spans="1:15" s="5" customFormat="1">
      <c r="A131" s="10" t="s">
        <v>24</v>
      </c>
      <c r="B131" s="11" t="s">
        <v>25</v>
      </c>
      <c r="C131" s="12" t="s">
        <v>26</v>
      </c>
      <c r="D131" s="24" t="s">
        <v>27</v>
      </c>
      <c r="E131" s="24" t="s">
        <v>28</v>
      </c>
      <c r="F131" s="24" t="s">
        <v>29</v>
      </c>
      <c r="G131" s="24" t="s">
        <v>30</v>
      </c>
      <c r="H131" s="24" t="s">
        <v>31</v>
      </c>
      <c r="I131" s="24" t="s">
        <v>32</v>
      </c>
      <c r="J131" s="24" t="s">
        <v>33</v>
      </c>
      <c r="K131" s="24" t="s">
        <v>34</v>
      </c>
      <c r="L131" s="24" t="s">
        <v>35</v>
      </c>
      <c r="M131" s="24" t="s">
        <v>36</v>
      </c>
      <c r="N131" s="24" t="s">
        <v>37</v>
      </c>
      <c r="O131" s="25" t="s">
        <v>38</v>
      </c>
    </row>
    <row r="132" spans="1:15">
      <c r="A132" s="13"/>
      <c r="B132" s="31" t="s">
        <v>39</v>
      </c>
      <c r="C132" s="17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7"/>
    </row>
    <row r="133" spans="1:15">
      <c r="A133" s="13" t="s">
        <v>118</v>
      </c>
      <c r="B133" s="14" t="s">
        <v>150</v>
      </c>
      <c r="C133" s="17" t="s">
        <v>41</v>
      </c>
      <c r="D133" s="26">
        <v>8.66</v>
      </c>
      <c r="E133" s="26">
        <v>11.9</v>
      </c>
      <c r="F133" s="26">
        <v>38.04</v>
      </c>
      <c r="G133" s="26">
        <v>293.8</v>
      </c>
      <c r="H133" s="26">
        <v>0.14000000000000001</v>
      </c>
      <c r="I133" s="26">
        <v>1.38</v>
      </c>
      <c r="J133" s="26">
        <v>0.08</v>
      </c>
      <c r="K133" s="26">
        <v>0.24</v>
      </c>
      <c r="L133" s="26">
        <v>143.6</v>
      </c>
      <c r="M133" s="26">
        <v>218.6</v>
      </c>
      <c r="N133" s="26">
        <v>50</v>
      </c>
      <c r="O133" s="27">
        <v>2.38</v>
      </c>
    </row>
    <row r="134" spans="1:15">
      <c r="A134" s="13" t="s">
        <v>42</v>
      </c>
      <c r="B134" s="14" t="s">
        <v>43</v>
      </c>
      <c r="C134" s="17" t="s">
        <v>44</v>
      </c>
      <c r="D134" s="26">
        <v>2.37</v>
      </c>
      <c r="E134" s="26">
        <v>0.3</v>
      </c>
      <c r="F134" s="26">
        <v>14.76</v>
      </c>
      <c r="G134" s="26">
        <v>70.5</v>
      </c>
      <c r="H134" s="26">
        <v>0.06</v>
      </c>
      <c r="I134" s="26">
        <v>0</v>
      </c>
      <c r="J134" s="26">
        <v>0</v>
      </c>
      <c r="K134" s="26">
        <v>0</v>
      </c>
      <c r="L134" s="26">
        <v>6.9</v>
      </c>
      <c r="M134" s="26">
        <v>0</v>
      </c>
      <c r="N134" s="26">
        <v>0</v>
      </c>
      <c r="O134" s="27">
        <v>0.56999999999999995</v>
      </c>
    </row>
    <row r="135" spans="1:15">
      <c r="A135" s="13" t="s">
        <v>45</v>
      </c>
      <c r="B135" s="14" t="s">
        <v>46</v>
      </c>
      <c r="C135" s="17" t="s">
        <v>41</v>
      </c>
      <c r="D135" s="26">
        <v>0.1</v>
      </c>
      <c r="E135" s="26">
        <v>0</v>
      </c>
      <c r="F135" s="26">
        <v>15</v>
      </c>
      <c r="G135" s="26">
        <v>60</v>
      </c>
      <c r="H135" s="26">
        <v>0</v>
      </c>
      <c r="I135" s="26">
        <v>0</v>
      </c>
      <c r="J135" s="26">
        <v>0</v>
      </c>
      <c r="K135" s="26">
        <v>0</v>
      </c>
      <c r="L135" s="26">
        <v>11</v>
      </c>
      <c r="M135" s="26">
        <v>3</v>
      </c>
      <c r="N135" s="26">
        <v>1</v>
      </c>
      <c r="O135" s="27">
        <v>0.3</v>
      </c>
    </row>
    <row r="136" spans="1:15">
      <c r="A136" s="13"/>
      <c r="B136" s="31" t="s">
        <v>47</v>
      </c>
      <c r="C136" s="17"/>
      <c r="D136" s="41">
        <f t="shared" ref="D136:O136" si="10">SUM(D133:D135)</f>
        <v>11.13</v>
      </c>
      <c r="E136" s="41">
        <f t="shared" si="10"/>
        <v>12.200000000000001</v>
      </c>
      <c r="F136" s="41">
        <f t="shared" si="10"/>
        <v>67.8</v>
      </c>
      <c r="G136" s="41">
        <f t="shared" si="10"/>
        <v>424.3</v>
      </c>
      <c r="H136" s="41">
        <f t="shared" si="10"/>
        <v>0.2</v>
      </c>
      <c r="I136" s="41">
        <f t="shared" si="10"/>
        <v>1.38</v>
      </c>
      <c r="J136" s="41">
        <f t="shared" si="10"/>
        <v>0.08</v>
      </c>
      <c r="K136" s="41">
        <f t="shared" si="10"/>
        <v>0.24</v>
      </c>
      <c r="L136" s="41">
        <f t="shared" si="10"/>
        <v>161.5</v>
      </c>
      <c r="M136" s="41">
        <f t="shared" si="10"/>
        <v>221.6</v>
      </c>
      <c r="N136" s="41">
        <f t="shared" si="10"/>
        <v>51</v>
      </c>
      <c r="O136" s="41">
        <f t="shared" si="10"/>
        <v>3.2499999999999996</v>
      </c>
    </row>
    <row r="137" spans="1:15">
      <c r="A137" s="13" t="s">
        <v>74</v>
      </c>
      <c r="B137" s="14" t="s">
        <v>75</v>
      </c>
      <c r="C137" s="17" t="s">
        <v>50</v>
      </c>
      <c r="D137" s="26">
        <v>0.48</v>
      </c>
      <c r="E137" s="26">
        <v>0.06</v>
      </c>
      <c r="F137" s="26">
        <v>1.02</v>
      </c>
      <c r="G137" s="26">
        <v>7.8</v>
      </c>
      <c r="H137" s="26">
        <v>1.2E-2</v>
      </c>
      <c r="I137" s="26">
        <v>3</v>
      </c>
      <c r="J137" s="26">
        <v>0</v>
      </c>
      <c r="K137" s="26">
        <v>0</v>
      </c>
      <c r="L137" s="26">
        <v>13.8</v>
      </c>
      <c r="M137" s="26">
        <v>0</v>
      </c>
      <c r="N137" s="26">
        <v>0</v>
      </c>
      <c r="O137" s="27">
        <v>0.36</v>
      </c>
    </row>
    <row r="138" spans="1:15">
      <c r="A138" s="13" t="s">
        <v>119</v>
      </c>
      <c r="B138" s="14" t="s">
        <v>120</v>
      </c>
      <c r="C138" s="17" t="s">
        <v>41</v>
      </c>
      <c r="D138" s="26">
        <v>1.84</v>
      </c>
      <c r="E138" s="26">
        <v>3.4</v>
      </c>
      <c r="F138" s="26">
        <v>12.1</v>
      </c>
      <c r="G138" s="26">
        <v>86.4</v>
      </c>
      <c r="H138" s="26">
        <v>0.24</v>
      </c>
      <c r="I138" s="26">
        <v>14.2</v>
      </c>
      <c r="J138" s="26">
        <v>0.02</v>
      </c>
      <c r="K138" s="26">
        <v>1.92</v>
      </c>
      <c r="L138" s="26">
        <v>44.54</v>
      </c>
      <c r="M138" s="26">
        <v>101.34</v>
      </c>
      <c r="N138" s="26">
        <v>37.020000000000003</v>
      </c>
      <c r="O138" s="27">
        <v>2.5</v>
      </c>
    </row>
    <row r="139" spans="1:15">
      <c r="A139" s="13" t="s">
        <v>121</v>
      </c>
      <c r="B139" s="14" t="s">
        <v>122</v>
      </c>
      <c r="C139" s="17" t="s">
        <v>123</v>
      </c>
      <c r="D139" s="26">
        <v>17.53</v>
      </c>
      <c r="E139" s="26">
        <v>17.41</v>
      </c>
      <c r="F139" s="26">
        <v>41.63</v>
      </c>
      <c r="G139" s="26">
        <v>393.3</v>
      </c>
      <c r="H139" s="26">
        <v>0.115</v>
      </c>
      <c r="I139" s="26">
        <v>3.496</v>
      </c>
      <c r="J139" s="26">
        <v>6.9000000000000006E-2</v>
      </c>
      <c r="K139" s="26">
        <v>0.437</v>
      </c>
      <c r="L139" s="26">
        <v>18.837</v>
      </c>
      <c r="M139" s="26">
        <v>248.72200000000001</v>
      </c>
      <c r="N139" s="26">
        <v>109.61799999999999</v>
      </c>
      <c r="O139" s="27">
        <v>2.0470000000000002</v>
      </c>
    </row>
    <row r="140" spans="1:15">
      <c r="A140" s="13" t="s">
        <v>57</v>
      </c>
      <c r="B140" s="14" t="s">
        <v>58</v>
      </c>
      <c r="C140" s="17" t="s">
        <v>41</v>
      </c>
      <c r="D140" s="26">
        <v>0.5</v>
      </c>
      <c r="E140" s="26">
        <v>0</v>
      </c>
      <c r="F140" s="26">
        <v>27</v>
      </c>
      <c r="G140" s="26">
        <v>110</v>
      </c>
      <c r="H140" s="26">
        <v>0</v>
      </c>
      <c r="I140" s="26">
        <v>0.5</v>
      </c>
      <c r="J140" s="26">
        <v>0</v>
      </c>
      <c r="K140" s="26">
        <v>0</v>
      </c>
      <c r="L140" s="26">
        <v>28</v>
      </c>
      <c r="M140" s="26">
        <v>19</v>
      </c>
      <c r="N140" s="26">
        <v>7</v>
      </c>
      <c r="O140" s="27">
        <v>1.5</v>
      </c>
    </row>
    <row r="141" spans="1:15">
      <c r="A141" s="13" t="s">
        <v>42</v>
      </c>
      <c r="B141" s="14" t="s">
        <v>43</v>
      </c>
      <c r="C141" s="17" t="s">
        <v>44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59</v>
      </c>
      <c r="B142" s="14" t="s">
        <v>60</v>
      </c>
      <c r="C142" s="17" t="s">
        <v>44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>
      <c r="A143" s="13"/>
      <c r="B143" s="31" t="s">
        <v>61</v>
      </c>
      <c r="C143" s="17"/>
      <c r="D143" s="41">
        <f>SUM(D137:D142)</f>
        <v>24.700000000000003</v>
      </c>
      <c r="E143" s="41">
        <f t="shared" ref="E143:O143" si="11">SUM(E137:E142)</f>
        <v>21.53</v>
      </c>
      <c r="F143" s="41">
        <f t="shared" si="11"/>
        <v>106.53</v>
      </c>
      <c r="G143" s="41">
        <f t="shared" si="11"/>
        <v>720.2</v>
      </c>
      <c r="H143" s="41">
        <f t="shared" si="11"/>
        <v>0.48099999999999998</v>
      </c>
      <c r="I143" s="41">
        <f t="shared" si="11"/>
        <v>21.195999999999998</v>
      </c>
      <c r="J143" s="41">
        <f t="shared" si="11"/>
        <v>8.900000000000001E-2</v>
      </c>
      <c r="K143" s="41">
        <f t="shared" si="11"/>
        <v>2.7769999999999997</v>
      </c>
      <c r="L143" s="41">
        <f t="shared" si="11"/>
        <v>122.57700000000001</v>
      </c>
      <c r="M143" s="41">
        <f t="shared" si="11"/>
        <v>416.46199999999999</v>
      </c>
      <c r="N143" s="41">
        <f t="shared" si="11"/>
        <v>167.738</v>
      </c>
      <c r="O143" s="41">
        <f t="shared" si="11"/>
        <v>8.1470000000000002</v>
      </c>
    </row>
    <row r="144" spans="1:15">
      <c r="A144" s="13" t="s">
        <v>128</v>
      </c>
      <c r="B144" s="14" t="s">
        <v>129</v>
      </c>
      <c r="C144" s="17" t="s">
        <v>41</v>
      </c>
      <c r="D144" s="26">
        <v>0.1</v>
      </c>
      <c r="E144" s="26">
        <v>0</v>
      </c>
      <c r="F144" s="26">
        <v>15.2</v>
      </c>
      <c r="G144" s="26">
        <v>61</v>
      </c>
      <c r="H144" s="26">
        <v>0</v>
      </c>
      <c r="I144" s="26">
        <v>2.8</v>
      </c>
      <c r="J144" s="26">
        <v>0</v>
      </c>
      <c r="K144" s="26">
        <v>0</v>
      </c>
      <c r="L144" s="26">
        <v>14.2</v>
      </c>
      <c r="M144" s="26">
        <v>4</v>
      </c>
      <c r="N144" s="26">
        <v>2</v>
      </c>
      <c r="O144" s="27">
        <v>0.4</v>
      </c>
    </row>
    <row r="145" spans="1:15">
      <c r="A145" s="13" t="s">
        <v>124</v>
      </c>
      <c r="B145" s="14" t="s">
        <v>125</v>
      </c>
      <c r="C145" s="17" t="s">
        <v>126</v>
      </c>
      <c r="D145" s="26">
        <v>5.32</v>
      </c>
      <c r="E145" s="26">
        <v>4.76</v>
      </c>
      <c r="F145" s="26">
        <v>32.479999999999997</v>
      </c>
      <c r="G145" s="26">
        <v>194.6</v>
      </c>
      <c r="H145" s="26">
        <v>5.6000000000000001E-2</v>
      </c>
      <c r="I145" s="26">
        <v>0</v>
      </c>
      <c r="J145" s="26">
        <v>2.8000000000000001E-2</v>
      </c>
      <c r="K145" s="26">
        <v>0.7</v>
      </c>
      <c r="L145" s="26">
        <v>21</v>
      </c>
      <c r="M145" s="26">
        <v>46.2</v>
      </c>
      <c r="N145" s="26">
        <v>8.4</v>
      </c>
      <c r="O145" s="27">
        <v>0.56000000000000005</v>
      </c>
    </row>
    <row r="146" spans="1:15" s="8" customFormat="1" ht="13.5" thickBot="1">
      <c r="A146" s="15"/>
      <c r="B146" s="16" t="s">
        <v>65</v>
      </c>
      <c r="C146" s="18"/>
      <c r="D146" s="28">
        <v>47.089999999999996</v>
      </c>
      <c r="E146" s="28">
        <v>45.1</v>
      </c>
      <c r="F146" s="28">
        <v>226.78999999999996</v>
      </c>
      <c r="G146" s="28">
        <v>1501.02</v>
      </c>
      <c r="H146" s="28">
        <v>0.78100000000000014</v>
      </c>
      <c r="I146" s="28">
        <v>23.945999999999998</v>
      </c>
      <c r="J146" s="28">
        <v>0.22600000000000001</v>
      </c>
      <c r="K146" s="28">
        <v>3.7669999999999995</v>
      </c>
      <c r="L146" s="28">
        <v>522.31700000000001</v>
      </c>
      <c r="M146" s="28">
        <v>753.92200000000003</v>
      </c>
      <c r="N146" s="28">
        <v>244.49800000000002</v>
      </c>
      <c r="O146" s="29">
        <v>12.857000000000001</v>
      </c>
    </row>
    <row r="147" spans="1:15" s="1" customFormat="1" ht="81.75" customHeight="1">
      <c r="A147" s="6"/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1" customFormat="1" ht="53.25" customHeight="1">
      <c r="A148" s="6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0</v>
      </c>
      <c r="B149" s="1" t="s">
        <v>117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2" t="s">
        <v>22</v>
      </c>
      <c r="B150" s="7" t="s">
        <v>23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>
      <c r="A151" s="79" t="s">
        <v>19</v>
      </c>
      <c r="B151" s="81" t="s">
        <v>21</v>
      </c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1" customFormat="1" ht="13.5" thickBot="1">
      <c r="A152" s="80"/>
      <c r="B152" s="82"/>
      <c r="C152" s="3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</row>
    <row r="153" spans="1:15" s="4" customFormat="1" ht="33" customHeight="1">
      <c r="A153" s="83" t="s">
        <v>1</v>
      </c>
      <c r="B153" s="85" t="s">
        <v>2</v>
      </c>
      <c r="C153" s="87" t="s">
        <v>14</v>
      </c>
      <c r="D153" s="89" t="s">
        <v>7</v>
      </c>
      <c r="E153" s="89"/>
      <c r="F153" s="89"/>
      <c r="G153" s="89" t="s">
        <v>3</v>
      </c>
      <c r="H153" s="89" t="s">
        <v>4</v>
      </c>
      <c r="I153" s="89"/>
      <c r="J153" s="89"/>
      <c r="K153" s="89"/>
      <c r="L153" s="91" t="s">
        <v>5</v>
      </c>
      <c r="M153" s="92"/>
      <c r="N153" s="92"/>
      <c r="O153" s="93"/>
    </row>
    <row r="154" spans="1:15" s="5" customFormat="1" ht="13.5" thickBot="1">
      <c r="A154" s="84"/>
      <c r="B154" s="86"/>
      <c r="C154" s="88"/>
      <c r="D154" s="21" t="s">
        <v>8</v>
      </c>
      <c r="E154" s="21" t="s">
        <v>6</v>
      </c>
      <c r="F154" s="21" t="s">
        <v>9</v>
      </c>
      <c r="G154" s="90"/>
      <c r="H154" s="21" t="s">
        <v>10</v>
      </c>
      <c r="I154" s="21" t="s">
        <v>11</v>
      </c>
      <c r="J154" s="21" t="s">
        <v>15</v>
      </c>
      <c r="K154" s="21" t="s">
        <v>16</v>
      </c>
      <c r="L154" s="21" t="s">
        <v>12</v>
      </c>
      <c r="M154" s="22" t="s">
        <v>17</v>
      </c>
      <c r="N154" s="22" t="s">
        <v>18</v>
      </c>
      <c r="O154" s="23" t="s">
        <v>13</v>
      </c>
    </row>
    <row r="155" spans="1:15" s="5" customFormat="1">
      <c r="A155" s="10" t="s">
        <v>24</v>
      </c>
      <c r="B155" s="11" t="s">
        <v>25</v>
      </c>
      <c r="C155" s="12" t="s">
        <v>26</v>
      </c>
      <c r="D155" s="24" t="s">
        <v>27</v>
      </c>
      <c r="E155" s="24" t="s">
        <v>28</v>
      </c>
      <c r="F155" s="24" t="s">
        <v>29</v>
      </c>
      <c r="G155" s="24" t="s">
        <v>30</v>
      </c>
      <c r="H155" s="24" t="s">
        <v>31</v>
      </c>
      <c r="I155" s="24" t="s">
        <v>32</v>
      </c>
      <c r="J155" s="24" t="s">
        <v>33</v>
      </c>
      <c r="K155" s="24" t="s">
        <v>34</v>
      </c>
      <c r="L155" s="24" t="s">
        <v>35</v>
      </c>
      <c r="M155" s="24" t="s">
        <v>36</v>
      </c>
      <c r="N155" s="24" t="s">
        <v>37</v>
      </c>
      <c r="O155" s="25" t="s">
        <v>38</v>
      </c>
    </row>
    <row r="156" spans="1:15">
      <c r="A156" s="13"/>
      <c r="B156" s="31" t="s">
        <v>39</v>
      </c>
      <c r="C156" s="17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7"/>
    </row>
    <row r="157" spans="1:15">
      <c r="A157" s="13" t="s">
        <v>131</v>
      </c>
      <c r="B157" s="14" t="s">
        <v>184</v>
      </c>
      <c r="C157" s="17" t="s">
        <v>41</v>
      </c>
      <c r="D157" s="26">
        <v>12.26</v>
      </c>
      <c r="E157" s="26">
        <v>11.66</v>
      </c>
      <c r="F157" s="26">
        <v>55.06</v>
      </c>
      <c r="G157" s="26">
        <v>226.2</v>
      </c>
      <c r="H157" s="26">
        <v>0.08</v>
      </c>
      <c r="I157" s="26">
        <v>1.32</v>
      </c>
      <c r="J157" s="26">
        <v>0.08</v>
      </c>
      <c r="K157" s="26">
        <v>0.2</v>
      </c>
      <c r="L157" s="26">
        <v>126.6</v>
      </c>
      <c r="M157" s="26">
        <v>140.4</v>
      </c>
      <c r="N157" s="26">
        <v>30.6</v>
      </c>
      <c r="O157" s="27">
        <v>0.56000000000000005</v>
      </c>
    </row>
    <row r="158" spans="1:15">
      <c r="A158" s="13" t="s">
        <v>67</v>
      </c>
      <c r="B158" s="14" t="s">
        <v>68</v>
      </c>
      <c r="C158" s="17" t="s">
        <v>44</v>
      </c>
      <c r="D158" s="26">
        <v>2.25</v>
      </c>
      <c r="E158" s="26">
        <v>0.87</v>
      </c>
      <c r="F158" s="26">
        <v>15.42</v>
      </c>
      <c r="G158" s="26">
        <v>78.599999999999994</v>
      </c>
      <c r="H158" s="26">
        <v>3.3000000000000002E-2</v>
      </c>
      <c r="I158" s="26">
        <v>0</v>
      </c>
      <c r="J158" s="26">
        <v>0</v>
      </c>
      <c r="K158" s="26">
        <v>0.51</v>
      </c>
      <c r="L158" s="26">
        <v>5.7</v>
      </c>
      <c r="M158" s="26">
        <v>19.5</v>
      </c>
      <c r="N158" s="26">
        <v>3.9</v>
      </c>
      <c r="O158" s="27">
        <v>0.36</v>
      </c>
    </row>
    <row r="159" spans="1:15">
      <c r="A159" s="13" t="s">
        <v>45</v>
      </c>
      <c r="B159" s="14" t="s">
        <v>46</v>
      </c>
      <c r="C159" s="17" t="s">
        <v>41</v>
      </c>
      <c r="D159" s="26">
        <v>0.1</v>
      </c>
      <c r="E159" s="26">
        <v>0</v>
      </c>
      <c r="F159" s="26">
        <v>15</v>
      </c>
      <c r="G159" s="26">
        <v>60</v>
      </c>
      <c r="H159" s="26">
        <v>0</v>
      </c>
      <c r="I159" s="26">
        <v>0</v>
      </c>
      <c r="J159" s="26">
        <v>0</v>
      </c>
      <c r="K159" s="26">
        <v>0</v>
      </c>
      <c r="L159" s="26">
        <v>11</v>
      </c>
      <c r="M159" s="26">
        <v>3</v>
      </c>
      <c r="N159" s="26">
        <v>1</v>
      </c>
      <c r="O159" s="27">
        <v>0.3</v>
      </c>
    </row>
    <row r="160" spans="1:15">
      <c r="A160" s="13"/>
      <c r="B160" s="31" t="s">
        <v>47</v>
      </c>
      <c r="C160" s="17"/>
      <c r="D160" s="41">
        <f>SUM(D157:D159)</f>
        <v>14.61</v>
      </c>
      <c r="E160" s="41">
        <f t="shared" ref="E160:O160" si="12">SUM(E157:E159)</f>
        <v>12.53</v>
      </c>
      <c r="F160" s="41">
        <f t="shared" si="12"/>
        <v>85.48</v>
      </c>
      <c r="G160" s="41">
        <f t="shared" si="12"/>
        <v>364.79999999999995</v>
      </c>
      <c r="H160" s="41">
        <f t="shared" si="12"/>
        <v>0.113</v>
      </c>
      <c r="I160" s="41">
        <f t="shared" si="12"/>
        <v>1.32</v>
      </c>
      <c r="J160" s="41">
        <f t="shared" si="12"/>
        <v>0.08</v>
      </c>
      <c r="K160" s="41">
        <f t="shared" si="12"/>
        <v>0.71</v>
      </c>
      <c r="L160" s="41">
        <f t="shared" si="12"/>
        <v>143.29999999999998</v>
      </c>
      <c r="M160" s="41">
        <f t="shared" si="12"/>
        <v>162.9</v>
      </c>
      <c r="N160" s="41">
        <f t="shared" si="12"/>
        <v>35.5</v>
      </c>
      <c r="O160" s="41">
        <f t="shared" si="12"/>
        <v>1.22</v>
      </c>
    </row>
    <row r="161" spans="1:15">
      <c r="A161" s="13" t="s">
        <v>88</v>
      </c>
      <c r="B161" s="14" t="s">
        <v>89</v>
      </c>
      <c r="C161" s="17" t="s">
        <v>50</v>
      </c>
      <c r="D161" s="26">
        <v>0.8</v>
      </c>
      <c r="E161" s="26">
        <v>0.1</v>
      </c>
      <c r="F161" s="26">
        <v>4.3</v>
      </c>
      <c r="G161" s="26">
        <v>21</v>
      </c>
      <c r="H161" s="26">
        <v>1.2E-2</v>
      </c>
      <c r="I161" s="26">
        <v>1.218</v>
      </c>
      <c r="J161" s="26">
        <v>0</v>
      </c>
      <c r="K161" s="26">
        <v>0</v>
      </c>
      <c r="L161" s="26">
        <v>20.309999999999999</v>
      </c>
      <c r="M161" s="26">
        <v>0</v>
      </c>
      <c r="N161" s="26">
        <v>12.077999999999999</v>
      </c>
      <c r="O161" s="27">
        <v>0.76800000000000002</v>
      </c>
    </row>
    <row r="162" spans="1:15">
      <c r="A162" s="13" t="s">
        <v>76</v>
      </c>
      <c r="B162" s="14" t="s">
        <v>177</v>
      </c>
      <c r="C162" s="17" t="s">
        <v>41</v>
      </c>
      <c r="D162" s="26">
        <v>1.84</v>
      </c>
      <c r="E162" s="26">
        <v>3.4</v>
      </c>
      <c r="F162" s="26">
        <v>12.1</v>
      </c>
      <c r="G162" s="26">
        <v>86.4</v>
      </c>
      <c r="H162" s="26">
        <v>0.2</v>
      </c>
      <c r="I162" s="26">
        <v>14.44</v>
      </c>
      <c r="J162" s="26">
        <v>0.02</v>
      </c>
      <c r="K162" s="26">
        <v>0.1</v>
      </c>
      <c r="L162" s="26">
        <v>41.22</v>
      </c>
      <c r="M162" s="26">
        <v>40.74</v>
      </c>
      <c r="N162" s="26">
        <v>18.36</v>
      </c>
      <c r="O162" s="27">
        <v>1.76</v>
      </c>
    </row>
    <row r="163" spans="1:15">
      <c r="A163" s="13" t="s">
        <v>132</v>
      </c>
      <c r="B163" s="14" t="s">
        <v>133</v>
      </c>
      <c r="C163" s="17" t="s">
        <v>54</v>
      </c>
      <c r="D163" s="26">
        <v>13.46</v>
      </c>
      <c r="E163" s="26">
        <v>6.22</v>
      </c>
      <c r="F163" s="26">
        <v>2.99</v>
      </c>
      <c r="G163" s="26">
        <v>121.98</v>
      </c>
      <c r="H163" s="26">
        <v>5.6000000000000001E-2</v>
      </c>
      <c r="I163" s="26">
        <v>1.08</v>
      </c>
      <c r="J163" s="26">
        <v>5.6000000000000001E-2</v>
      </c>
      <c r="K163" s="26">
        <v>0.152</v>
      </c>
      <c r="L163" s="26">
        <v>25.968</v>
      </c>
      <c r="M163" s="26">
        <v>101.4</v>
      </c>
      <c r="N163" s="26">
        <v>43.792000000000002</v>
      </c>
      <c r="O163" s="27">
        <v>0.96</v>
      </c>
    </row>
    <row r="164" spans="1:15">
      <c r="A164" s="13" t="s">
        <v>69</v>
      </c>
      <c r="B164" s="14" t="s">
        <v>70</v>
      </c>
      <c r="C164" s="17" t="s">
        <v>56</v>
      </c>
      <c r="D164" s="26">
        <v>8.61</v>
      </c>
      <c r="E164" s="26">
        <v>9</v>
      </c>
      <c r="F164" s="26">
        <v>38.81</v>
      </c>
      <c r="G164" s="26">
        <v>271.08</v>
      </c>
      <c r="H164" s="26">
        <v>0.3</v>
      </c>
      <c r="I164" s="26">
        <v>0</v>
      </c>
      <c r="J164" s="26">
        <v>0</v>
      </c>
      <c r="K164" s="26">
        <v>0</v>
      </c>
      <c r="L164" s="26">
        <v>18.254999999999999</v>
      </c>
      <c r="M164" s="26">
        <v>0</v>
      </c>
      <c r="N164" s="26">
        <v>1.02</v>
      </c>
      <c r="O164" s="27">
        <v>4.5750000000000002</v>
      </c>
    </row>
    <row r="165" spans="1:15">
      <c r="A165" s="13" t="s">
        <v>71</v>
      </c>
      <c r="B165" s="14" t="s">
        <v>72</v>
      </c>
      <c r="C165" s="17" t="s">
        <v>41</v>
      </c>
      <c r="D165" s="26">
        <v>0.3</v>
      </c>
      <c r="E165" s="26">
        <v>0.2</v>
      </c>
      <c r="F165" s="26">
        <v>20.2</v>
      </c>
      <c r="G165" s="26">
        <v>81</v>
      </c>
      <c r="H165" s="26">
        <v>0.04</v>
      </c>
      <c r="I165" s="26">
        <v>1.48</v>
      </c>
      <c r="J165" s="26">
        <v>0.22</v>
      </c>
      <c r="K165" s="26">
        <v>2.04</v>
      </c>
      <c r="L165" s="26">
        <v>68.739999999999995</v>
      </c>
      <c r="M165" s="26">
        <v>54.02</v>
      </c>
      <c r="N165" s="26">
        <v>40.86</v>
      </c>
      <c r="O165" s="27">
        <v>1.24</v>
      </c>
    </row>
    <row r="166" spans="1:15">
      <c r="A166" s="13" t="s">
        <v>42</v>
      </c>
      <c r="B166" s="14" t="s">
        <v>43</v>
      </c>
      <c r="C166" s="17" t="s">
        <v>44</v>
      </c>
      <c r="D166" s="26">
        <v>2.37</v>
      </c>
      <c r="E166" s="26">
        <v>0.3</v>
      </c>
      <c r="F166" s="26">
        <v>14.76</v>
      </c>
      <c r="G166" s="26">
        <v>70.5</v>
      </c>
      <c r="H166" s="26">
        <v>0.06</v>
      </c>
      <c r="I166" s="26">
        <v>0</v>
      </c>
      <c r="J166" s="26">
        <v>0</v>
      </c>
      <c r="K166" s="26">
        <v>0</v>
      </c>
      <c r="L166" s="26">
        <v>6.9</v>
      </c>
      <c r="M166" s="26">
        <v>0</v>
      </c>
      <c r="N166" s="26">
        <v>0</v>
      </c>
      <c r="O166" s="27">
        <v>0.56999999999999995</v>
      </c>
    </row>
    <row r="167" spans="1:15">
      <c r="A167" s="13" t="s">
        <v>59</v>
      </c>
      <c r="B167" s="14" t="s">
        <v>60</v>
      </c>
      <c r="C167" s="17" t="s">
        <v>44</v>
      </c>
      <c r="D167" s="26">
        <v>1.98</v>
      </c>
      <c r="E167" s="26">
        <v>0.36</v>
      </c>
      <c r="F167" s="26">
        <v>10.02</v>
      </c>
      <c r="G167" s="26">
        <v>52.2</v>
      </c>
      <c r="H167" s="26">
        <v>5.3999999999999999E-2</v>
      </c>
      <c r="I167" s="26">
        <v>0</v>
      </c>
      <c r="J167" s="26">
        <v>0</v>
      </c>
      <c r="K167" s="26">
        <v>0.42</v>
      </c>
      <c r="L167" s="26">
        <v>10.5</v>
      </c>
      <c r="M167" s="26">
        <v>47.4</v>
      </c>
      <c r="N167" s="26">
        <v>14.1</v>
      </c>
      <c r="O167" s="27">
        <v>1.17</v>
      </c>
    </row>
    <row r="168" spans="1:15">
      <c r="A168" s="13"/>
      <c r="B168" s="31" t="s">
        <v>61</v>
      </c>
      <c r="C168" s="17"/>
      <c r="D168" s="41">
        <f>SUM(D161:D167)</f>
        <v>29.360000000000003</v>
      </c>
      <c r="E168" s="41">
        <f t="shared" ref="E168:O168" si="13">SUM(E161:E167)</f>
        <v>19.579999999999998</v>
      </c>
      <c r="F168" s="41">
        <f t="shared" si="13"/>
        <v>103.18</v>
      </c>
      <c r="G168" s="41">
        <f t="shared" si="13"/>
        <v>704.16000000000008</v>
      </c>
      <c r="H168" s="41">
        <f t="shared" si="13"/>
        <v>0.7220000000000002</v>
      </c>
      <c r="I168" s="41">
        <f t="shared" si="13"/>
        <v>18.218</v>
      </c>
      <c r="J168" s="41">
        <f t="shared" si="13"/>
        <v>0.29599999999999999</v>
      </c>
      <c r="K168" s="41">
        <f t="shared" si="13"/>
        <v>2.7119999999999997</v>
      </c>
      <c r="L168" s="41">
        <f t="shared" si="13"/>
        <v>191.893</v>
      </c>
      <c r="M168" s="41">
        <f t="shared" si="13"/>
        <v>243.56000000000003</v>
      </c>
      <c r="N168" s="41">
        <f t="shared" si="13"/>
        <v>130.21</v>
      </c>
      <c r="O168" s="41">
        <f t="shared" si="13"/>
        <v>11.043000000000001</v>
      </c>
    </row>
    <row r="169" spans="1:15" ht="16.5" customHeight="1">
      <c r="A169" s="13" t="s">
        <v>62</v>
      </c>
      <c r="B169" s="14" t="s">
        <v>63</v>
      </c>
      <c r="C169" s="17" t="s">
        <v>41</v>
      </c>
      <c r="D169" s="26">
        <v>1.4</v>
      </c>
      <c r="E169" s="26">
        <v>0</v>
      </c>
      <c r="F169" s="26">
        <v>29</v>
      </c>
      <c r="G169" s="26">
        <v>122</v>
      </c>
      <c r="H169" s="26">
        <v>0</v>
      </c>
      <c r="I169" s="26">
        <v>0</v>
      </c>
      <c r="J169" s="26">
        <v>0</v>
      </c>
      <c r="K169" s="26">
        <v>0</v>
      </c>
      <c r="L169" s="26">
        <v>1</v>
      </c>
      <c r="M169" s="26">
        <v>0</v>
      </c>
      <c r="N169" s="26">
        <v>0</v>
      </c>
      <c r="O169" s="27">
        <v>0.1</v>
      </c>
    </row>
    <row r="170" spans="1:15">
      <c r="A170" s="13" t="s">
        <v>134</v>
      </c>
      <c r="B170" s="14" t="s">
        <v>135</v>
      </c>
      <c r="C170" s="17" t="s">
        <v>136</v>
      </c>
      <c r="D170" s="26">
        <v>7.24</v>
      </c>
      <c r="E170" s="26">
        <v>3.65</v>
      </c>
      <c r="F170" s="26">
        <v>22</v>
      </c>
      <c r="G170" s="26">
        <v>149.16</v>
      </c>
      <c r="H170" s="26">
        <v>6.5000000000000002E-2</v>
      </c>
      <c r="I170" s="26">
        <v>0.12</v>
      </c>
      <c r="J170" s="26">
        <v>2.5000000000000001E-2</v>
      </c>
      <c r="K170" s="26">
        <v>0.41499999999999998</v>
      </c>
      <c r="L170" s="26">
        <v>44.75</v>
      </c>
      <c r="M170" s="26">
        <v>81.685000000000002</v>
      </c>
      <c r="N170" s="26">
        <v>10.255000000000001</v>
      </c>
      <c r="O170" s="27">
        <v>0.53500000000000003</v>
      </c>
    </row>
    <row r="171" spans="1:15" s="8" customFormat="1" ht="13.5" thickBot="1">
      <c r="A171" s="15"/>
      <c r="B171" s="16" t="s">
        <v>65</v>
      </c>
      <c r="C171" s="18"/>
      <c r="D171" s="28">
        <v>49.609999999999992</v>
      </c>
      <c r="E171" s="28">
        <v>40.76</v>
      </c>
      <c r="F171" s="28">
        <v>202.26</v>
      </c>
      <c r="G171" s="28">
        <v>1376.1200000000001</v>
      </c>
      <c r="H171" s="28">
        <v>0.96000000000000019</v>
      </c>
      <c r="I171" s="28">
        <v>21.458000000000002</v>
      </c>
      <c r="J171" s="28">
        <v>0.441</v>
      </c>
      <c r="K171" s="28">
        <v>3.8369999999999997</v>
      </c>
      <c r="L171" s="28">
        <v>621.94299999999998</v>
      </c>
      <c r="M171" s="28">
        <v>488.14499999999998</v>
      </c>
      <c r="N171" s="28">
        <v>205.965</v>
      </c>
      <c r="O171" s="29">
        <v>12.998000000000001</v>
      </c>
    </row>
    <row r="172" spans="1:15" s="1" customFormat="1" ht="108.75" customHeight="1">
      <c r="A172" s="6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2" t="s">
        <v>0</v>
      </c>
      <c r="B173" s="1" t="s">
        <v>127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>
      <c r="A174" s="2" t="s">
        <v>22</v>
      </c>
      <c r="B174" s="7" t="s">
        <v>23</v>
      </c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1" customFormat="1">
      <c r="A175" s="79" t="s">
        <v>19</v>
      </c>
      <c r="B175" s="81" t="s">
        <v>21</v>
      </c>
      <c r="C175" s="3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</row>
    <row r="176" spans="1:15" s="1" customFormat="1" ht="13.5" thickBot="1">
      <c r="A176" s="80"/>
      <c r="B176" s="82"/>
      <c r="C176" s="3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</row>
    <row r="177" spans="1:15" s="4" customFormat="1" ht="33" customHeight="1">
      <c r="A177" s="83" t="s">
        <v>1</v>
      </c>
      <c r="B177" s="85" t="s">
        <v>2</v>
      </c>
      <c r="C177" s="87" t="s">
        <v>14</v>
      </c>
      <c r="D177" s="89" t="s">
        <v>7</v>
      </c>
      <c r="E177" s="89"/>
      <c r="F177" s="89"/>
      <c r="G177" s="89" t="s">
        <v>3</v>
      </c>
      <c r="H177" s="89" t="s">
        <v>4</v>
      </c>
      <c r="I177" s="89"/>
      <c r="J177" s="89"/>
      <c r="K177" s="89"/>
      <c r="L177" s="91" t="s">
        <v>5</v>
      </c>
      <c r="M177" s="92"/>
      <c r="N177" s="92"/>
      <c r="O177" s="93"/>
    </row>
    <row r="178" spans="1:15" s="5" customFormat="1" ht="13.5" thickBot="1">
      <c r="A178" s="84"/>
      <c r="B178" s="86"/>
      <c r="C178" s="88"/>
      <c r="D178" s="21" t="s">
        <v>8</v>
      </c>
      <c r="E178" s="21" t="s">
        <v>6</v>
      </c>
      <c r="F178" s="21" t="s">
        <v>9</v>
      </c>
      <c r="G178" s="90"/>
      <c r="H178" s="21" t="s">
        <v>10</v>
      </c>
      <c r="I178" s="21" t="s">
        <v>11</v>
      </c>
      <c r="J178" s="21" t="s">
        <v>15</v>
      </c>
      <c r="K178" s="21" t="s">
        <v>16</v>
      </c>
      <c r="L178" s="21" t="s">
        <v>12</v>
      </c>
      <c r="M178" s="22" t="s">
        <v>17</v>
      </c>
      <c r="N178" s="22" t="s">
        <v>18</v>
      </c>
      <c r="O178" s="23" t="s">
        <v>13</v>
      </c>
    </row>
    <row r="179" spans="1:15" s="5" customFormat="1">
      <c r="A179" s="10" t="s">
        <v>24</v>
      </c>
      <c r="B179" s="11" t="s">
        <v>25</v>
      </c>
      <c r="C179" s="12" t="s">
        <v>26</v>
      </c>
      <c r="D179" s="24" t="s">
        <v>27</v>
      </c>
      <c r="E179" s="24" t="s">
        <v>28</v>
      </c>
      <c r="F179" s="24" t="s">
        <v>29</v>
      </c>
      <c r="G179" s="24" t="s">
        <v>30</v>
      </c>
      <c r="H179" s="24" t="s">
        <v>31</v>
      </c>
      <c r="I179" s="24" t="s">
        <v>32</v>
      </c>
      <c r="J179" s="24" t="s">
        <v>33</v>
      </c>
      <c r="K179" s="24" t="s">
        <v>34</v>
      </c>
      <c r="L179" s="24" t="s">
        <v>35</v>
      </c>
      <c r="M179" s="24" t="s">
        <v>36</v>
      </c>
      <c r="N179" s="24" t="s">
        <v>37</v>
      </c>
      <c r="O179" s="25" t="s">
        <v>38</v>
      </c>
    </row>
    <row r="180" spans="1:15">
      <c r="A180" s="13"/>
      <c r="B180" s="31" t="s">
        <v>39</v>
      </c>
      <c r="C180" s="17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7"/>
    </row>
    <row r="181" spans="1:15" ht="15">
      <c r="A181" s="72">
        <v>275</v>
      </c>
      <c r="B181" s="70" t="s">
        <v>175</v>
      </c>
      <c r="C181" s="64" t="s">
        <v>176</v>
      </c>
      <c r="D181" s="67">
        <v>6.1333333333333329</v>
      </c>
      <c r="E181" s="67">
        <v>2.4</v>
      </c>
      <c r="F181" s="67">
        <v>65.333333333333329</v>
      </c>
      <c r="G181" s="67">
        <v>314.66666666666669</v>
      </c>
      <c r="H181" s="67">
        <v>6.6666666666666666E-2</v>
      </c>
      <c r="I181" s="67">
        <v>0</v>
      </c>
      <c r="J181" s="67">
        <v>2.6666666666666668E-2</v>
      </c>
      <c r="K181" s="67">
        <v>0.53333333333333333</v>
      </c>
      <c r="L181" s="67">
        <v>26.666666666666668</v>
      </c>
      <c r="M181" s="67">
        <v>129.33333333333334</v>
      </c>
      <c r="N181" s="67">
        <v>38.666666666666664</v>
      </c>
      <c r="O181" s="68">
        <v>1.3333333333333333</v>
      </c>
    </row>
    <row r="182" spans="1:15">
      <c r="A182" s="13" t="s">
        <v>128</v>
      </c>
      <c r="B182" s="14" t="s">
        <v>129</v>
      </c>
      <c r="C182" s="17" t="s">
        <v>41</v>
      </c>
      <c r="D182" s="26">
        <v>0.1</v>
      </c>
      <c r="E182" s="26">
        <v>0</v>
      </c>
      <c r="F182" s="26">
        <v>15.2</v>
      </c>
      <c r="G182" s="26">
        <v>61</v>
      </c>
      <c r="H182" s="26">
        <v>0</v>
      </c>
      <c r="I182" s="26">
        <v>2.8</v>
      </c>
      <c r="J182" s="26">
        <v>0</v>
      </c>
      <c r="K182" s="26">
        <v>0</v>
      </c>
      <c r="L182" s="26">
        <v>14.2</v>
      </c>
      <c r="M182" s="26">
        <v>4</v>
      </c>
      <c r="N182" s="26">
        <v>2</v>
      </c>
      <c r="O182" s="27">
        <v>0.4</v>
      </c>
    </row>
    <row r="183" spans="1:15">
      <c r="A183" s="13"/>
      <c r="B183" s="31" t="s">
        <v>47</v>
      </c>
      <c r="C183" s="17"/>
      <c r="D183" s="41">
        <f>SUM(D181:D182)</f>
        <v>6.2333333333333325</v>
      </c>
      <c r="E183" s="41">
        <f t="shared" ref="E183:O183" si="14">SUM(E181:E182)</f>
        <v>2.4</v>
      </c>
      <c r="F183" s="41">
        <f t="shared" si="14"/>
        <v>80.533333333333331</v>
      </c>
      <c r="G183" s="41">
        <f t="shared" si="14"/>
        <v>375.66666666666669</v>
      </c>
      <c r="H183" s="41">
        <f t="shared" si="14"/>
        <v>6.6666666666666666E-2</v>
      </c>
      <c r="I183" s="41">
        <f t="shared" si="14"/>
        <v>2.8</v>
      </c>
      <c r="J183" s="41">
        <f t="shared" si="14"/>
        <v>2.6666666666666668E-2</v>
      </c>
      <c r="K183" s="41">
        <f t="shared" si="14"/>
        <v>0.53333333333333333</v>
      </c>
      <c r="L183" s="41">
        <f t="shared" si="14"/>
        <v>40.866666666666667</v>
      </c>
      <c r="M183" s="41">
        <f t="shared" si="14"/>
        <v>133.33333333333334</v>
      </c>
      <c r="N183" s="41">
        <f t="shared" si="14"/>
        <v>40.666666666666664</v>
      </c>
      <c r="O183" s="41">
        <f t="shared" si="14"/>
        <v>1.7333333333333334</v>
      </c>
    </row>
    <row r="184" spans="1:15">
      <c r="A184" s="13" t="s">
        <v>138</v>
      </c>
      <c r="B184" s="14" t="s">
        <v>139</v>
      </c>
      <c r="C184" s="17" t="s">
        <v>50</v>
      </c>
      <c r="D184" s="26">
        <v>1.86</v>
      </c>
      <c r="E184" s="26">
        <v>1.92</v>
      </c>
      <c r="F184" s="26">
        <v>3.9</v>
      </c>
      <c r="G184" s="26">
        <v>40.18</v>
      </c>
      <c r="H184" s="26">
        <v>6.6000000000000003E-2</v>
      </c>
      <c r="I184" s="26">
        <v>6</v>
      </c>
      <c r="J184" s="26">
        <v>0.03</v>
      </c>
      <c r="K184" s="26">
        <v>0.12</v>
      </c>
      <c r="L184" s="26">
        <v>12</v>
      </c>
      <c r="M184" s="26">
        <v>37.200000000000003</v>
      </c>
      <c r="N184" s="26">
        <v>12.6</v>
      </c>
      <c r="O184" s="27">
        <v>0.42</v>
      </c>
    </row>
    <row r="185" spans="1:15">
      <c r="A185" s="13" t="s">
        <v>140</v>
      </c>
      <c r="B185" s="14" t="s">
        <v>141</v>
      </c>
      <c r="C185" s="17" t="s">
        <v>41</v>
      </c>
      <c r="D185" s="26">
        <v>1.88</v>
      </c>
      <c r="E185" s="26">
        <v>4.38</v>
      </c>
      <c r="F185" s="26">
        <v>13.54</v>
      </c>
      <c r="G185" s="26">
        <v>101.32</v>
      </c>
      <c r="H185" s="26">
        <v>0.1</v>
      </c>
      <c r="I185" s="26">
        <v>13.4</v>
      </c>
      <c r="J185" s="26">
        <v>0</v>
      </c>
      <c r="K185" s="26">
        <v>0.18</v>
      </c>
      <c r="L185" s="26">
        <v>23.12</v>
      </c>
      <c r="M185" s="26">
        <v>46.98</v>
      </c>
      <c r="N185" s="26">
        <v>18.7</v>
      </c>
      <c r="O185" s="27">
        <v>0.8</v>
      </c>
    </row>
    <row r="186" spans="1:15">
      <c r="A186" s="13" t="s">
        <v>142</v>
      </c>
      <c r="B186" s="14" t="s">
        <v>143</v>
      </c>
      <c r="C186" s="17" t="s">
        <v>54</v>
      </c>
      <c r="D186" s="26">
        <v>7.69</v>
      </c>
      <c r="E186" s="26">
        <v>6.66</v>
      </c>
      <c r="F186" s="26">
        <v>16.25</v>
      </c>
      <c r="G186" s="26">
        <v>152.91999999999999</v>
      </c>
      <c r="H186" s="26">
        <v>4.8000000000000001E-2</v>
      </c>
      <c r="I186" s="26">
        <v>0.152</v>
      </c>
      <c r="J186" s="26">
        <v>1.6E-2</v>
      </c>
      <c r="K186" s="26">
        <v>3.2000000000000001E-2</v>
      </c>
      <c r="L186" s="26">
        <v>21.167999999999999</v>
      </c>
      <c r="M186" s="26">
        <v>9.2159999999999993</v>
      </c>
      <c r="N186" s="26">
        <v>0.72799999999999998</v>
      </c>
      <c r="O186" s="27">
        <v>0.44800000000000001</v>
      </c>
    </row>
    <row r="187" spans="1:15">
      <c r="A187" s="13" t="s">
        <v>106</v>
      </c>
      <c r="B187" s="14" t="s">
        <v>107</v>
      </c>
      <c r="C187" s="17" t="s">
        <v>56</v>
      </c>
      <c r="D187" s="26">
        <v>2.96</v>
      </c>
      <c r="E187" s="26">
        <v>6.27</v>
      </c>
      <c r="F187" s="26">
        <v>15.51</v>
      </c>
      <c r="G187" s="26">
        <v>131.79</v>
      </c>
      <c r="H187" s="26">
        <v>0.12</v>
      </c>
      <c r="I187" s="26">
        <v>28.02</v>
      </c>
      <c r="J187" s="26">
        <v>0</v>
      </c>
      <c r="K187" s="26">
        <v>0.12</v>
      </c>
      <c r="L187" s="26">
        <v>52.29</v>
      </c>
      <c r="M187" s="26">
        <v>51.06</v>
      </c>
      <c r="N187" s="26">
        <v>20.52</v>
      </c>
      <c r="O187" s="27">
        <v>1.02</v>
      </c>
    </row>
    <row r="188" spans="1:15">
      <c r="A188" s="13" t="s">
        <v>57</v>
      </c>
      <c r="B188" s="14" t="s">
        <v>58</v>
      </c>
      <c r="C188" s="17" t="s">
        <v>41</v>
      </c>
      <c r="D188" s="26">
        <v>0.5</v>
      </c>
      <c r="E188" s="26">
        <v>0</v>
      </c>
      <c r="F188" s="26">
        <v>27</v>
      </c>
      <c r="G188" s="26">
        <v>110</v>
      </c>
      <c r="H188" s="26">
        <v>0</v>
      </c>
      <c r="I188" s="26">
        <v>0.5</v>
      </c>
      <c r="J188" s="26">
        <v>0</v>
      </c>
      <c r="K188" s="26">
        <v>0</v>
      </c>
      <c r="L188" s="26">
        <v>28</v>
      </c>
      <c r="M188" s="26">
        <v>19</v>
      </c>
      <c r="N188" s="26">
        <v>7</v>
      </c>
      <c r="O188" s="27">
        <v>1.5</v>
      </c>
    </row>
    <row r="189" spans="1:15">
      <c r="A189" s="13" t="s">
        <v>42</v>
      </c>
      <c r="B189" s="14" t="s">
        <v>43</v>
      </c>
      <c r="C189" s="17" t="s">
        <v>44</v>
      </c>
      <c r="D189" s="26">
        <v>2.37</v>
      </c>
      <c r="E189" s="26">
        <v>0.3</v>
      </c>
      <c r="F189" s="26">
        <v>14.76</v>
      </c>
      <c r="G189" s="26">
        <v>70.5</v>
      </c>
      <c r="H189" s="26">
        <v>0.06</v>
      </c>
      <c r="I189" s="26">
        <v>0</v>
      </c>
      <c r="J189" s="26">
        <v>0</v>
      </c>
      <c r="K189" s="26">
        <v>0</v>
      </c>
      <c r="L189" s="26">
        <v>6.9</v>
      </c>
      <c r="M189" s="26">
        <v>0</v>
      </c>
      <c r="N189" s="26">
        <v>0</v>
      </c>
      <c r="O189" s="27">
        <v>0.56999999999999995</v>
      </c>
    </row>
    <row r="190" spans="1:15">
      <c r="A190" s="13" t="s">
        <v>59</v>
      </c>
      <c r="B190" s="14" t="s">
        <v>60</v>
      </c>
      <c r="C190" s="17" t="s">
        <v>44</v>
      </c>
      <c r="D190" s="26">
        <v>1.98</v>
      </c>
      <c r="E190" s="26">
        <v>0.36</v>
      </c>
      <c r="F190" s="26">
        <v>10.02</v>
      </c>
      <c r="G190" s="26">
        <v>52.2</v>
      </c>
      <c r="H190" s="26">
        <v>5.3999999999999999E-2</v>
      </c>
      <c r="I190" s="26">
        <v>0</v>
      </c>
      <c r="J190" s="26">
        <v>0</v>
      </c>
      <c r="K190" s="26">
        <v>0.42</v>
      </c>
      <c r="L190" s="26">
        <v>10.5</v>
      </c>
      <c r="M190" s="26">
        <v>47.4</v>
      </c>
      <c r="N190" s="26">
        <v>14.1</v>
      </c>
      <c r="O190" s="27">
        <v>1.17</v>
      </c>
    </row>
    <row r="191" spans="1:15">
      <c r="A191" s="13"/>
      <c r="B191" s="31" t="s">
        <v>61</v>
      </c>
      <c r="C191" s="17"/>
      <c r="D191" s="41">
        <f>SUM(D184:D190)</f>
        <v>19.240000000000002</v>
      </c>
      <c r="E191" s="41">
        <f t="shared" ref="E191:O191" si="15">SUM(E184:E190)</f>
        <v>19.89</v>
      </c>
      <c r="F191" s="41">
        <f t="shared" si="15"/>
        <v>100.97999999999999</v>
      </c>
      <c r="G191" s="41">
        <f t="shared" si="15"/>
        <v>658.91</v>
      </c>
      <c r="H191" s="41">
        <f t="shared" si="15"/>
        <v>0.44800000000000001</v>
      </c>
      <c r="I191" s="41">
        <f t="shared" si="15"/>
        <v>48.072000000000003</v>
      </c>
      <c r="J191" s="41">
        <f t="shared" si="15"/>
        <v>4.5999999999999999E-2</v>
      </c>
      <c r="K191" s="41">
        <f t="shared" si="15"/>
        <v>0.87199999999999989</v>
      </c>
      <c r="L191" s="41">
        <f t="shared" si="15"/>
        <v>153.97800000000001</v>
      </c>
      <c r="M191" s="41">
        <f t="shared" si="15"/>
        <v>210.85600000000002</v>
      </c>
      <c r="N191" s="41">
        <f t="shared" si="15"/>
        <v>73.647999999999996</v>
      </c>
      <c r="O191" s="41">
        <f t="shared" si="15"/>
        <v>5.9279999999999999</v>
      </c>
    </row>
    <row r="192" spans="1:15" ht="25.5">
      <c r="A192" s="13" t="s">
        <v>62</v>
      </c>
      <c r="B192" s="14" t="s">
        <v>63</v>
      </c>
      <c r="C192" s="17" t="s">
        <v>41</v>
      </c>
      <c r="D192" s="26">
        <v>1.4</v>
      </c>
      <c r="E192" s="26">
        <v>0</v>
      </c>
      <c r="F192" s="26">
        <v>29</v>
      </c>
      <c r="G192" s="26">
        <v>122</v>
      </c>
      <c r="H192" s="26">
        <v>0</v>
      </c>
      <c r="I192" s="26">
        <v>0</v>
      </c>
      <c r="J192" s="26">
        <v>0</v>
      </c>
      <c r="K192" s="26">
        <v>0</v>
      </c>
      <c r="L192" s="26">
        <v>1</v>
      </c>
      <c r="M192" s="26">
        <v>0</v>
      </c>
      <c r="N192" s="26">
        <v>0</v>
      </c>
      <c r="O192" s="27">
        <v>0.1</v>
      </c>
    </row>
    <row r="193" spans="1:15">
      <c r="A193" s="13" t="s">
        <v>144</v>
      </c>
      <c r="B193" s="14" t="s">
        <v>185</v>
      </c>
      <c r="C193" s="17" t="s">
        <v>50</v>
      </c>
      <c r="D193" s="26">
        <v>3.55</v>
      </c>
      <c r="E193" s="26">
        <v>2.38</v>
      </c>
      <c r="F193" s="26">
        <v>21.46</v>
      </c>
      <c r="G193" s="26">
        <v>120.99</v>
      </c>
      <c r="H193" s="26">
        <v>5.3999999999999999E-2</v>
      </c>
      <c r="I193" s="26">
        <v>0</v>
      </c>
      <c r="J193" s="26">
        <v>6.0000000000000001E-3</v>
      </c>
      <c r="K193" s="26">
        <v>0.45</v>
      </c>
      <c r="L193" s="26">
        <v>7.77</v>
      </c>
      <c r="M193" s="26">
        <v>33.054000000000002</v>
      </c>
      <c r="N193" s="26">
        <v>5.4119999999999999</v>
      </c>
      <c r="O193" s="27">
        <v>0.44400000000000001</v>
      </c>
    </row>
    <row r="194" spans="1:15" s="8" customFormat="1" ht="13.5" thickBot="1">
      <c r="A194" s="15"/>
      <c r="B194" s="16" t="s">
        <v>65</v>
      </c>
      <c r="C194" s="18"/>
      <c r="D194" s="28">
        <v>41.509999999999991</v>
      </c>
      <c r="E194" s="28">
        <v>33.67</v>
      </c>
      <c r="F194" s="28">
        <v>190.70000000000002</v>
      </c>
      <c r="G194" s="28">
        <v>1228.02</v>
      </c>
      <c r="H194" s="28">
        <v>0.57700000000000007</v>
      </c>
      <c r="I194" s="28">
        <v>51.322000000000003</v>
      </c>
      <c r="J194" s="28">
        <v>0.127</v>
      </c>
      <c r="K194" s="28">
        <v>1.8320000000000001</v>
      </c>
      <c r="L194" s="28">
        <v>340.17799999999994</v>
      </c>
      <c r="M194" s="28">
        <v>467.10500000000002</v>
      </c>
      <c r="N194" s="28">
        <v>106.455</v>
      </c>
      <c r="O194" s="29">
        <v>7.577</v>
      </c>
    </row>
    <row r="195" spans="1:15" s="1" customFormat="1" ht="63" customHeight="1">
      <c r="A195" s="6"/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0</v>
      </c>
      <c r="B196" s="1" t="s">
        <v>130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2" t="s">
        <v>22</v>
      </c>
      <c r="B197" s="7" t="s">
        <v>23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>
      <c r="A198" s="79" t="s">
        <v>19</v>
      </c>
      <c r="B198" s="81" t="s">
        <v>21</v>
      </c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1" customFormat="1" ht="13.5" thickBot="1">
      <c r="A199" s="80"/>
      <c r="B199" s="82"/>
      <c r="C199" s="3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</row>
    <row r="200" spans="1:15" s="4" customFormat="1" ht="33" customHeight="1">
      <c r="A200" s="83" t="s">
        <v>1</v>
      </c>
      <c r="B200" s="85" t="s">
        <v>2</v>
      </c>
      <c r="C200" s="87" t="s">
        <v>14</v>
      </c>
      <c r="D200" s="89" t="s">
        <v>7</v>
      </c>
      <c r="E200" s="89"/>
      <c r="F200" s="89"/>
      <c r="G200" s="89" t="s">
        <v>3</v>
      </c>
      <c r="H200" s="89" t="s">
        <v>4</v>
      </c>
      <c r="I200" s="89"/>
      <c r="J200" s="89"/>
      <c r="K200" s="89"/>
      <c r="L200" s="91" t="s">
        <v>5</v>
      </c>
      <c r="M200" s="92"/>
      <c r="N200" s="92"/>
      <c r="O200" s="93"/>
    </row>
    <row r="201" spans="1:15" s="5" customFormat="1" ht="13.5" thickBot="1">
      <c r="A201" s="84"/>
      <c r="B201" s="86"/>
      <c r="C201" s="88"/>
      <c r="D201" s="21" t="s">
        <v>8</v>
      </c>
      <c r="E201" s="21" t="s">
        <v>6</v>
      </c>
      <c r="F201" s="21" t="s">
        <v>9</v>
      </c>
      <c r="G201" s="90"/>
      <c r="H201" s="21" t="s">
        <v>10</v>
      </c>
      <c r="I201" s="21" t="s">
        <v>11</v>
      </c>
      <c r="J201" s="21" t="s">
        <v>15</v>
      </c>
      <c r="K201" s="21" t="s">
        <v>16</v>
      </c>
      <c r="L201" s="21" t="s">
        <v>12</v>
      </c>
      <c r="M201" s="22" t="s">
        <v>17</v>
      </c>
      <c r="N201" s="22" t="s">
        <v>18</v>
      </c>
      <c r="O201" s="23" t="s">
        <v>13</v>
      </c>
    </row>
    <row r="202" spans="1:15" s="5" customFormat="1">
      <c r="A202" s="10" t="s">
        <v>24</v>
      </c>
      <c r="B202" s="11" t="s">
        <v>25</v>
      </c>
      <c r="C202" s="12" t="s">
        <v>26</v>
      </c>
      <c r="D202" s="24" t="s">
        <v>27</v>
      </c>
      <c r="E202" s="24" t="s">
        <v>28</v>
      </c>
      <c r="F202" s="24" t="s">
        <v>29</v>
      </c>
      <c r="G202" s="24" t="s">
        <v>30</v>
      </c>
      <c r="H202" s="24" t="s">
        <v>31</v>
      </c>
      <c r="I202" s="24" t="s">
        <v>32</v>
      </c>
      <c r="J202" s="24" t="s">
        <v>33</v>
      </c>
      <c r="K202" s="24" t="s">
        <v>34</v>
      </c>
      <c r="L202" s="24" t="s">
        <v>35</v>
      </c>
      <c r="M202" s="24" t="s">
        <v>36</v>
      </c>
      <c r="N202" s="24" t="s">
        <v>37</v>
      </c>
      <c r="O202" s="25" t="s">
        <v>38</v>
      </c>
    </row>
    <row r="203" spans="1:15">
      <c r="A203" s="13"/>
      <c r="B203" s="31" t="s">
        <v>39</v>
      </c>
      <c r="C203" s="17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7"/>
    </row>
    <row r="204" spans="1:15" ht="15">
      <c r="A204" s="73" t="s">
        <v>69</v>
      </c>
      <c r="B204" s="69" t="s">
        <v>70</v>
      </c>
      <c r="C204" s="61" t="s">
        <v>176</v>
      </c>
      <c r="D204" s="60">
        <v>11.400000000000002</v>
      </c>
      <c r="E204" s="62">
        <v>10.466666666666667</v>
      </c>
      <c r="F204" s="62">
        <v>49.466666666666669</v>
      </c>
      <c r="G204" s="62">
        <v>337.73333333333335</v>
      </c>
      <c r="H204" s="62">
        <v>0.27599999999999997</v>
      </c>
      <c r="I204" s="62">
        <v>0</v>
      </c>
      <c r="J204" s="62">
        <v>5.3333333333333337E-2</v>
      </c>
      <c r="K204" s="62">
        <v>0.82</v>
      </c>
      <c r="L204" s="62">
        <v>19.013333333333332</v>
      </c>
      <c r="M204" s="62">
        <v>270.46666666666664</v>
      </c>
      <c r="N204" s="62">
        <v>180.57333333333332</v>
      </c>
      <c r="O204" s="62">
        <v>6.0666666666666664</v>
      </c>
    </row>
    <row r="205" spans="1:15">
      <c r="A205" s="13" t="s">
        <v>45</v>
      </c>
      <c r="B205" s="14" t="s">
        <v>46</v>
      </c>
      <c r="C205" s="17" t="s">
        <v>41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47</v>
      </c>
      <c r="C206" s="17"/>
      <c r="D206" s="41">
        <f>SUM(D204:D205)</f>
        <v>11.500000000000002</v>
      </c>
      <c r="E206" s="41">
        <f t="shared" ref="E206:O206" si="16">SUM(E204:E205)</f>
        <v>10.466666666666667</v>
      </c>
      <c r="F206" s="41">
        <f t="shared" si="16"/>
        <v>64.466666666666669</v>
      </c>
      <c r="G206" s="41">
        <f t="shared" si="16"/>
        <v>397.73333333333335</v>
      </c>
      <c r="H206" s="41">
        <f t="shared" si="16"/>
        <v>0.27599999999999997</v>
      </c>
      <c r="I206" s="41">
        <f t="shared" si="16"/>
        <v>0</v>
      </c>
      <c r="J206" s="41">
        <f t="shared" si="16"/>
        <v>5.3333333333333337E-2</v>
      </c>
      <c r="K206" s="41">
        <f t="shared" si="16"/>
        <v>0.82</v>
      </c>
      <c r="L206" s="41">
        <f t="shared" si="16"/>
        <v>30.013333333333332</v>
      </c>
      <c r="M206" s="41">
        <f t="shared" si="16"/>
        <v>273.46666666666664</v>
      </c>
      <c r="N206" s="41">
        <f t="shared" si="16"/>
        <v>181.57333333333332</v>
      </c>
      <c r="O206" s="41">
        <f t="shared" si="16"/>
        <v>6.3666666666666663</v>
      </c>
    </row>
    <row r="207" spans="1:15">
      <c r="A207" s="13" t="s">
        <v>100</v>
      </c>
      <c r="B207" s="14" t="s">
        <v>101</v>
      </c>
      <c r="C207" s="17" t="s">
        <v>50</v>
      </c>
      <c r="D207" s="26">
        <v>0.7</v>
      </c>
      <c r="E207" s="26">
        <v>0.06</v>
      </c>
      <c r="F207" s="26">
        <v>3.4</v>
      </c>
      <c r="G207" s="26">
        <v>17</v>
      </c>
      <c r="H207" s="26">
        <v>0.03</v>
      </c>
      <c r="I207" s="26">
        <v>0.61199999999999999</v>
      </c>
      <c r="J207" s="26">
        <v>0</v>
      </c>
      <c r="K207" s="26">
        <v>0</v>
      </c>
      <c r="L207" s="26">
        <v>14.7</v>
      </c>
      <c r="M207" s="26">
        <v>0</v>
      </c>
      <c r="N207" s="26">
        <v>20.687999999999999</v>
      </c>
      <c r="O207" s="27">
        <v>0.378</v>
      </c>
    </row>
    <row r="208" spans="1:15" ht="25.5">
      <c r="A208" s="13" t="s">
        <v>145</v>
      </c>
      <c r="B208" s="14" t="s">
        <v>146</v>
      </c>
      <c r="C208" s="17" t="s">
        <v>41</v>
      </c>
      <c r="D208" s="26">
        <v>2.12</v>
      </c>
      <c r="E208" s="26">
        <v>4.4400000000000004</v>
      </c>
      <c r="F208" s="26">
        <v>7.38</v>
      </c>
      <c r="G208" s="26">
        <v>78.58</v>
      </c>
      <c r="H208" s="26">
        <v>0.06</v>
      </c>
      <c r="I208" s="26">
        <v>24.34</v>
      </c>
      <c r="J208" s="26">
        <v>0</v>
      </c>
      <c r="K208" s="26">
        <v>0.1</v>
      </c>
      <c r="L208" s="26">
        <v>38.24</v>
      </c>
      <c r="M208" s="26">
        <v>38.44</v>
      </c>
      <c r="N208" s="26">
        <v>16.920000000000002</v>
      </c>
      <c r="O208" s="27">
        <v>0.68</v>
      </c>
    </row>
    <row r="209" spans="1:15">
      <c r="A209" s="13" t="s">
        <v>147</v>
      </c>
      <c r="B209" s="14" t="s">
        <v>148</v>
      </c>
      <c r="C209" s="17" t="s">
        <v>54</v>
      </c>
      <c r="D209" s="26">
        <v>10.32</v>
      </c>
      <c r="E209" s="26">
        <v>3.98</v>
      </c>
      <c r="F209" s="26">
        <v>9.1</v>
      </c>
      <c r="G209" s="26">
        <v>111.13</v>
      </c>
      <c r="H209" s="26">
        <v>6.4000000000000001E-2</v>
      </c>
      <c r="I209" s="26">
        <v>0.76800000000000002</v>
      </c>
      <c r="J209" s="26">
        <v>2.4E-2</v>
      </c>
      <c r="K209" s="26">
        <v>7.1999999999999995E-2</v>
      </c>
      <c r="L209" s="26">
        <v>29.128</v>
      </c>
      <c r="M209" s="26">
        <v>60.591999999999999</v>
      </c>
      <c r="N209" s="26">
        <v>30.68</v>
      </c>
      <c r="O209" s="27">
        <v>0.82399999999999995</v>
      </c>
    </row>
    <row r="210" spans="1:15">
      <c r="A210" s="13" t="s">
        <v>149</v>
      </c>
      <c r="B210" s="14" t="s">
        <v>150</v>
      </c>
      <c r="C210" s="17" t="s">
        <v>56</v>
      </c>
      <c r="D210" s="26">
        <v>7.61</v>
      </c>
      <c r="E210" s="26">
        <v>3.42</v>
      </c>
      <c r="F210" s="26">
        <v>42.02</v>
      </c>
      <c r="G210" s="26">
        <v>218.52</v>
      </c>
      <c r="H210" s="26">
        <v>0.12</v>
      </c>
      <c r="I210" s="26">
        <v>0</v>
      </c>
      <c r="J210" s="26">
        <v>0</v>
      </c>
      <c r="K210" s="26">
        <v>3.57</v>
      </c>
      <c r="L210" s="26">
        <v>154.66499999999999</v>
      </c>
      <c r="M210" s="26">
        <v>148.5</v>
      </c>
      <c r="N210" s="26">
        <v>30.78</v>
      </c>
      <c r="O210" s="27">
        <v>1.2</v>
      </c>
    </row>
    <row r="211" spans="1:15">
      <c r="A211" s="13" t="s">
        <v>81</v>
      </c>
      <c r="B211" s="14" t="s">
        <v>82</v>
      </c>
      <c r="C211" s="17" t="s">
        <v>41</v>
      </c>
      <c r="D211" s="26">
        <v>0.7</v>
      </c>
      <c r="E211" s="26">
        <v>0.3</v>
      </c>
      <c r="F211" s="26">
        <v>22.8</v>
      </c>
      <c r="G211" s="26">
        <v>97</v>
      </c>
      <c r="H211" s="26">
        <v>0</v>
      </c>
      <c r="I211" s="26">
        <v>70</v>
      </c>
      <c r="J211" s="26">
        <v>0</v>
      </c>
      <c r="K211" s="26">
        <v>0</v>
      </c>
      <c r="L211" s="26">
        <v>12</v>
      </c>
      <c r="M211" s="26">
        <v>3</v>
      </c>
      <c r="N211" s="26">
        <v>3</v>
      </c>
      <c r="O211" s="27">
        <v>1.5</v>
      </c>
    </row>
    <row r="212" spans="1:15">
      <c r="A212" s="13" t="s">
        <v>42</v>
      </c>
      <c r="B212" s="14" t="s">
        <v>43</v>
      </c>
      <c r="C212" s="17" t="s">
        <v>44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59</v>
      </c>
      <c r="B213" s="14" t="s">
        <v>60</v>
      </c>
      <c r="C213" s="17" t="s">
        <v>44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61</v>
      </c>
      <c r="C214" s="17"/>
      <c r="D214" s="41">
        <f>SUM(D207:D213)</f>
        <v>25.8</v>
      </c>
      <c r="E214" s="41">
        <f t="shared" ref="E214:O214" si="17">SUM(E207:E213)</f>
        <v>12.860000000000001</v>
      </c>
      <c r="F214" s="41">
        <f t="shared" si="17"/>
        <v>109.48</v>
      </c>
      <c r="G214" s="41">
        <f t="shared" si="17"/>
        <v>644.93000000000006</v>
      </c>
      <c r="H214" s="41">
        <f t="shared" si="17"/>
        <v>0.38800000000000001</v>
      </c>
      <c r="I214" s="41">
        <f t="shared" si="17"/>
        <v>95.72</v>
      </c>
      <c r="J214" s="41">
        <f t="shared" si="17"/>
        <v>2.4E-2</v>
      </c>
      <c r="K214" s="41">
        <f t="shared" si="17"/>
        <v>4.1619999999999999</v>
      </c>
      <c r="L214" s="41">
        <f t="shared" si="17"/>
        <v>266.13300000000004</v>
      </c>
      <c r="M214" s="41">
        <f t="shared" si="17"/>
        <v>297.93199999999996</v>
      </c>
      <c r="N214" s="41">
        <f t="shared" si="17"/>
        <v>116.16800000000001</v>
      </c>
      <c r="O214" s="41">
        <f t="shared" si="17"/>
        <v>6.3220000000000001</v>
      </c>
    </row>
    <row r="215" spans="1:15">
      <c r="A215" s="13" t="s">
        <v>95</v>
      </c>
      <c r="B215" s="14" t="s">
        <v>96</v>
      </c>
      <c r="C215" s="17" t="s">
        <v>41</v>
      </c>
      <c r="D215" s="26">
        <v>1.4</v>
      </c>
      <c r="E215" s="26">
        <v>0.2</v>
      </c>
      <c r="F215" s="26">
        <v>26.4</v>
      </c>
      <c r="G215" s="26">
        <v>120</v>
      </c>
      <c r="H215" s="26">
        <v>0.08</v>
      </c>
      <c r="I215" s="26">
        <v>80</v>
      </c>
      <c r="J215" s="26">
        <v>0.02</v>
      </c>
      <c r="K215" s="26">
        <v>0.4</v>
      </c>
      <c r="L215" s="26">
        <v>36</v>
      </c>
      <c r="M215" s="26">
        <v>26</v>
      </c>
      <c r="N215" s="26">
        <v>22</v>
      </c>
      <c r="O215" s="27">
        <v>0.6</v>
      </c>
    </row>
    <row r="216" spans="1:15">
      <c r="A216" s="13" t="s">
        <v>151</v>
      </c>
      <c r="B216" s="14" t="s">
        <v>152</v>
      </c>
      <c r="C216" s="17" t="s">
        <v>50</v>
      </c>
      <c r="D216" s="26">
        <v>5.0199999999999996</v>
      </c>
      <c r="E216" s="26">
        <v>8.86</v>
      </c>
      <c r="F216" s="26">
        <v>34.61</v>
      </c>
      <c r="G216" s="26">
        <v>236.85</v>
      </c>
      <c r="H216" s="26">
        <v>0.108</v>
      </c>
      <c r="I216" s="26">
        <v>0.192</v>
      </c>
      <c r="J216" s="26">
        <v>0</v>
      </c>
      <c r="K216" s="26">
        <v>0.70799999999999996</v>
      </c>
      <c r="L216" s="26">
        <v>30.492000000000001</v>
      </c>
      <c r="M216" s="26">
        <v>48.51</v>
      </c>
      <c r="N216" s="26">
        <v>17.334</v>
      </c>
      <c r="O216" s="27">
        <v>0.90600000000000003</v>
      </c>
    </row>
    <row r="217" spans="1:15" s="8" customFormat="1" ht="13.5" thickBot="1">
      <c r="A217" s="15"/>
      <c r="B217" s="16" t="s">
        <v>65</v>
      </c>
      <c r="C217" s="18"/>
      <c r="D217" s="28">
        <v>40.649999999999991</v>
      </c>
      <c r="E217" s="28">
        <v>33.92</v>
      </c>
      <c r="F217" s="28">
        <v>223.25</v>
      </c>
      <c r="G217" s="28">
        <v>1353.6499999999999</v>
      </c>
      <c r="H217" s="28">
        <v>0.66599999999999993</v>
      </c>
      <c r="I217" s="28">
        <v>176.15200000000002</v>
      </c>
      <c r="J217" s="28">
        <v>7.3999999999999996E-2</v>
      </c>
      <c r="K217" s="28">
        <v>5.3000000000000007</v>
      </c>
      <c r="L217" s="28">
        <v>467.16500000000002</v>
      </c>
      <c r="M217" s="28">
        <v>423.30699999999996</v>
      </c>
      <c r="N217" s="28">
        <v>164.55699999999999</v>
      </c>
      <c r="O217" s="29">
        <v>9.418000000000001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137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79" t="s">
        <v>19</v>
      </c>
      <c r="B221" s="81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80"/>
      <c r="B222" s="82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83" t="s">
        <v>1</v>
      </c>
      <c r="B223" s="85" t="s">
        <v>2</v>
      </c>
      <c r="C223" s="87" t="s">
        <v>14</v>
      </c>
      <c r="D223" s="89" t="s">
        <v>7</v>
      </c>
      <c r="E223" s="89"/>
      <c r="F223" s="89"/>
      <c r="G223" s="89" t="s">
        <v>3</v>
      </c>
      <c r="H223" s="89" t="s">
        <v>4</v>
      </c>
      <c r="I223" s="89"/>
      <c r="J223" s="89"/>
      <c r="K223" s="89"/>
      <c r="L223" s="91" t="s">
        <v>5</v>
      </c>
      <c r="M223" s="92"/>
      <c r="N223" s="92"/>
      <c r="O223" s="93"/>
    </row>
    <row r="224" spans="1:15" s="5" customFormat="1" ht="13.5" thickBot="1">
      <c r="A224" s="84"/>
      <c r="B224" s="86"/>
      <c r="C224" s="88"/>
      <c r="D224" s="21" t="s">
        <v>8</v>
      </c>
      <c r="E224" s="21" t="s">
        <v>6</v>
      </c>
      <c r="F224" s="21" t="s">
        <v>9</v>
      </c>
      <c r="G224" s="90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25.5">
      <c r="A227" s="13" t="s">
        <v>110</v>
      </c>
      <c r="B227" s="14" t="s">
        <v>186</v>
      </c>
      <c r="C227" s="17" t="s">
        <v>41</v>
      </c>
      <c r="D227" s="26">
        <v>7.16</v>
      </c>
      <c r="E227" s="26">
        <v>9.4</v>
      </c>
      <c r="F227" s="26">
        <v>28.8</v>
      </c>
      <c r="G227" s="26">
        <v>291.89999999999998</v>
      </c>
      <c r="H227" s="26">
        <v>0.16</v>
      </c>
      <c r="I227" s="26">
        <v>1.54</v>
      </c>
      <c r="J227" s="26">
        <v>0.06</v>
      </c>
      <c r="K227" s="26">
        <v>0.54</v>
      </c>
      <c r="L227" s="26">
        <v>156.80000000000001</v>
      </c>
      <c r="M227" s="26">
        <v>206</v>
      </c>
      <c r="N227" s="26">
        <v>55.6</v>
      </c>
      <c r="O227" s="27">
        <v>1.24</v>
      </c>
    </row>
    <row r="228" spans="1:15">
      <c r="A228" s="13" t="s">
        <v>67</v>
      </c>
      <c r="B228" s="14" t="s">
        <v>68</v>
      </c>
      <c r="C228" s="17" t="s">
        <v>44</v>
      </c>
      <c r="D228" s="26">
        <v>2.25</v>
      </c>
      <c r="E228" s="26">
        <v>0.87</v>
      </c>
      <c r="F228" s="26">
        <v>15.42</v>
      </c>
      <c r="G228" s="26">
        <v>78.599999999999994</v>
      </c>
      <c r="H228" s="26">
        <v>3.3000000000000002E-2</v>
      </c>
      <c r="I228" s="26">
        <v>0</v>
      </c>
      <c r="J228" s="26">
        <v>0</v>
      </c>
      <c r="K228" s="26">
        <v>0.51</v>
      </c>
      <c r="L228" s="26">
        <v>5.7</v>
      </c>
      <c r="M228" s="26">
        <v>19.5</v>
      </c>
      <c r="N228" s="26">
        <v>3.9</v>
      </c>
      <c r="O228" s="27">
        <v>0.36</v>
      </c>
    </row>
    <row r="229" spans="1:15">
      <c r="A229" s="13" t="s">
        <v>128</v>
      </c>
      <c r="B229" s="14" t="s">
        <v>129</v>
      </c>
      <c r="C229" s="17" t="s">
        <v>41</v>
      </c>
      <c r="D229" s="26">
        <v>0.1</v>
      </c>
      <c r="E229" s="26">
        <v>0</v>
      </c>
      <c r="F229" s="26">
        <v>15.2</v>
      </c>
      <c r="G229" s="26">
        <v>61</v>
      </c>
      <c r="H229" s="26">
        <v>0</v>
      </c>
      <c r="I229" s="26">
        <v>2.8</v>
      </c>
      <c r="J229" s="26">
        <v>0</v>
      </c>
      <c r="K229" s="26">
        <v>0</v>
      </c>
      <c r="L229" s="26">
        <v>14.2</v>
      </c>
      <c r="M229" s="26">
        <v>4</v>
      </c>
      <c r="N229" s="26">
        <v>2</v>
      </c>
      <c r="O229" s="27">
        <v>0.4</v>
      </c>
    </row>
    <row r="230" spans="1:15">
      <c r="A230" s="13"/>
      <c r="B230" s="31" t="s">
        <v>47</v>
      </c>
      <c r="C230" s="17"/>
      <c r="D230" s="41">
        <f>SUM(D227:D229)</f>
        <v>9.51</v>
      </c>
      <c r="E230" s="41">
        <f t="shared" ref="E230:O230" si="18">SUM(E227:E229)</f>
        <v>10.27</v>
      </c>
      <c r="F230" s="41">
        <f t="shared" si="18"/>
        <v>59.42</v>
      </c>
      <c r="G230" s="41">
        <f t="shared" si="18"/>
        <v>431.5</v>
      </c>
      <c r="H230" s="41">
        <f t="shared" si="18"/>
        <v>0.193</v>
      </c>
      <c r="I230" s="41">
        <f t="shared" si="18"/>
        <v>4.34</v>
      </c>
      <c r="J230" s="41">
        <f t="shared" si="18"/>
        <v>0.06</v>
      </c>
      <c r="K230" s="41">
        <f t="shared" si="18"/>
        <v>1.05</v>
      </c>
      <c r="L230" s="41">
        <f t="shared" si="18"/>
        <v>176.7</v>
      </c>
      <c r="M230" s="41">
        <f t="shared" si="18"/>
        <v>229.5</v>
      </c>
      <c r="N230" s="41">
        <f t="shared" si="18"/>
        <v>61.5</v>
      </c>
      <c r="O230" s="41">
        <f t="shared" si="18"/>
        <v>2</v>
      </c>
    </row>
    <row r="231" spans="1:15">
      <c r="A231" s="13" t="s">
        <v>88</v>
      </c>
      <c r="B231" s="14" t="s">
        <v>89</v>
      </c>
      <c r="C231" s="17" t="s">
        <v>50</v>
      </c>
      <c r="D231" s="26">
        <v>0.8</v>
      </c>
      <c r="E231" s="26">
        <v>0.1</v>
      </c>
      <c r="F231" s="26">
        <v>4.3</v>
      </c>
      <c r="G231" s="26">
        <v>21</v>
      </c>
      <c r="H231" s="26">
        <v>1.2E-2</v>
      </c>
      <c r="I231" s="26">
        <v>1.218</v>
      </c>
      <c r="J231" s="26">
        <v>0</v>
      </c>
      <c r="K231" s="26">
        <v>0</v>
      </c>
      <c r="L231" s="26">
        <v>20.309999999999999</v>
      </c>
      <c r="M231" s="26">
        <v>0</v>
      </c>
      <c r="N231" s="26">
        <v>12.077999999999999</v>
      </c>
      <c r="O231" s="27">
        <v>0.76800000000000002</v>
      </c>
    </row>
    <row r="232" spans="1:15" ht="25.5">
      <c r="A232" s="13" t="s">
        <v>111</v>
      </c>
      <c r="B232" s="14" t="s">
        <v>112</v>
      </c>
      <c r="C232" s="17" t="s">
        <v>41</v>
      </c>
      <c r="D232" s="26">
        <v>1.9</v>
      </c>
      <c r="E232" s="26">
        <v>2.12</v>
      </c>
      <c r="F232" s="26">
        <v>12.04</v>
      </c>
      <c r="G232" s="26">
        <v>75.5</v>
      </c>
      <c r="H232" s="26">
        <v>0.08</v>
      </c>
      <c r="I232" s="26">
        <v>9.24</v>
      </c>
      <c r="J232" s="26">
        <v>0</v>
      </c>
      <c r="K232" s="26">
        <v>0.06</v>
      </c>
      <c r="L232" s="26">
        <v>18.239999999999998</v>
      </c>
      <c r="M232" s="26">
        <v>31.36</v>
      </c>
      <c r="N232" s="26">
        <v>12.16</v>
      </c>
      <c r="O232" s="27">
        <v>0.62</v>
      </c>
    </row>
    <row r="233" spans="1:15">
      <c r="A233" s="13" t="s">
        <v>153</v>
      </c>
      <c r="B233" s="14" t="s">
        <v>154</v>
      </c>
      <c r="C233" s="17" t="s">
        <v>54</v>
      </c>
      <c r="D233" s="26">
        <v>13.84</v>
      </c>
      <c r="E233" s="26">
        <v>29.36</v>
      </c>
      <c r="F233" s="26">
        <v>9.44</v>
      </c>
      <c r="G233" s="26">
        <v>177.6</v>
      </c>
      <c r="H233" s="26">
        <v>0.2</v>
      </c>
      <c r="I233" s="26">
        <v>5.76</v>
      </c>
      <c r="J233" s="26">
        <v>5.52</v>
      </c>
      <c r="K233" s="26">
        <v>0.96</v>
      </c>
      <c r="L233" s="26">
        <v>17.600000000000001</v>
      </c>
      <c r="M233" s="26">
        <v>213.6</v>
      </c>
      <c r="N233" s="26">
        <v>16.8</v>
      </c>
      <c r="O233" s="27">
        <v>4.16</v>
      </c>
    </row>
    <row r="234" spans="1:15">
      <c r="A234" s="13" t="s">
        <v>155</v>
      </c>
      <c r="B234" s="14" t="s">
        <v>156</v>
      </c>
      <c r="C234" s="17" t="s">
        <v>56</v>
      </c>
      <c r="D234" s="26">
        <v>4.71</v>
      </c>
      <c r="E234" s="26">
        <v>3.32</v>
      </c>
      <c r="F234" s="26">
        <v>16.989999999999998</v>
      </c>
      <c r="G234" s="26">
        <v>182.81</v>
      </c>
      <c r="H234" s="26">
        <v>0.06</v>
      </c>
      <c r="I234" s="26">
        <v>0</v>
      </c>
      <c r="J234" s="26">
        <v>0</v>
      </c>
      <c r="K234" s="26">
        <v>0.55500000000000005</v>
      </c>
      <c r="L234" s="26">
        <v>25.68</v>
      </c>
      <c r="M234" s="26">
        <v>161.34</v>
      </c>
      <c r="N234" s="26">
        <v>21.18</v>
      </c>
      <c r="O234" s="27">
        <v>0.91500000000000004</v>
      </c>
    </row>
    <row r="235" spans="1:15">
      <c r="A235" s="13" t="s">
        <v>71</v>
      </c>
      <c r="B235" s="14" t="s">
        <v>72</v>
      </c>
      <c r="C235" s="17" t="s">
        <v>41</v>
      </c>
      <c r="D235" s="26">
        <v>0.3</v>
      </c>
      <c r="E235" s="26">
        <v>0.2</v>
      </c>
      <c r="F235" s="26">
        <v>20.2</v>
      </c>
      <c r="G235" s="26">
        <v>81</v>
      </c>
      <c r="H235" s="26">
        <v>0.04</v>
      </c>
      <c r="I235" s="26">
        <v>1.48</v>
      </c>
      <c r="J235" s="26">
        <v>0.22</v>
      </c>
      <c r="K235" s="26">
        <v>2.04</v>
      </c>
      <c r="L235" s="26">
        <v>68.739999999999995</v>
      </c>
      <c r="M235" s="26">
        <v>54.02</v>
      </c>
      <c r="N235" s="26">
        <v>40.86</v>
      </c>
      <c r="O235" s="27">
        <v>1.24</v>
      </c>
    </row>
    <row r="236" spans="1:15">
      <c r="A236" s="13" t="s">
        <v>42</v>
      </c>
      <c r="B236" s="14" t="s">
        <v>43</v>
      </c>
      <c r="C236" s="17" t="s">
        <v>44</v>
      </c>
      <c r="D236" s="26">
        <v>2.37</v>
      </c>
      <c r="E236" s="26">
        <v>0.3</v>
      </c>
      <c r="F236" s="26">
        <v>14.76</v>
      </c>
      <c r="G236" s="26">
        <v>70.5</v>
      </c>
      <c r="H236" s="26">
        <v>0.06</v>
      </c>
      <c r="I236" s="26">
        <v>0</v>
      </c>
      <c r="J236" s="26">
        <v>0</v>
      </c>
      <c r="K236" s="26">
        <v>0</v>
      </c>
      <c r="L236" s="26">
        <v>6.9</v>
      </c>
      <c r="M236" s="26">
        <v>0</v>
      </c>
      <c r="N236" s="26">
        <v>0</v>
      </c>
      <c r="O236" s="27">
        <v>0.56999999999999995</v>
      </c>
    </row>
    <row r="237" spans="1:15">
      <c r="A237" s="13" t="s">
        <v>59</v>
      </c>
      <c r="B237" s="14" t="s">
        <v>60</v>
      </c>
      <c r="C237" s="17" t="s">
        <v>44</v>
      </c>
      <c r="D237" s="26">
        <v>1.98</v>
      </c>
      <c r="E237" s="26">
        <v>0.36</v>
      </c>
      <c r="F237" s="26">
        <v>10.02</v>
      </c>
      <c r="G237" s="26">
        <v>52.2</v>
      </c>
      <c r="H237" s="26">
        <v>5.3999999999999999E-2</v>
      </c>
      <c r="I237" s="26">
        <v>0</v>
      </c>
      <c r="J237" s="26">
        <v>0</v>
      </c>
      <c r="K237" s="26">
        <v>0.42</v>
      </c>
      <c r="L237" s="26">
        <v>10.5</v>
      </c>
      <c r="M237" s="26">
        <v>47.4</v>
      </c>
      <c r="N237" s="26">
        <v>14.1</v>
      </c>
      <c r="O237" s="27">
        <v>1.17</v>
      </c>
    </row>
    <row r="238" spans="1:15" s="8" customFormat="1" ht="13.5" thickBot="1">
      <c r="A238" s="15"/>
      <c r="B238" s="16" t="s">
        <v>65</v>
      </c>
      <c r="C238" s="18"/>
      <c r="D238" s="28">
        <v>36.809999999999995</v>
      </c>
      <c r="E238" s="28">
        <v>27.33</v>
      </c>
      <c r="F238" s="28">
        <v>147.87</v>
      </c>
      <c r="G238" s="28">
        <v>1112.1100000000001</v>
      </c>
      <c r="H238" s="28">
        <v>0.7390000000000001</v>
      </c>
      <c r="I238" s="28">
        <v>20.538</v>
      </c>
      <c r="J238" s="28">
        <v>5.7999999999999989</v>
      </c>
      <c r="K238" s="28">
        <v>5.0850000000000009</v>
      </c>
      <c r="L238" s="28">
        <v>457.47</v>
      </c>
      <c r="M238" s="28">
        <v>860.22</v>
      </c>
      <c r="N238" s="28">
        <v>191.67799999999997</v>
      </c>
      <c r="O238" s="29">
        <v>11.443000000000001</v>
      </c>
    </row>
    <row r="239" spans="1:15" ht="13.5" thickBot="1">
      <c r="D239" s="43">
        <f>D231+D232+D233+D234+D235+D236+D237</f>
        <v>25.900000000000002</v>
      </c>
      <c r="E239" s="43">
        <f t="shared" ref="E239:O239" si="19">E231+E232+E233+E234+E235+E236+E237</f>
        <v>35.76</v>
      </c>
      <c r="F239" s="43">
        <f t="shared" si="19"/>
        <v>87.75</v>
      </c>
      <c r="G239" s="43">
        <f t="shared" si="19"/>
        <v>660.61000000000013</v>
      </c>
      <c r="H239" s="43">
        <f t="shared" si="19"/>
        <v>0.50600000000000001</v>
      </c>
      <c r="I239" s="43">
        <f t="shared" si="19"/>
        <v>17.698</v>
      </c>
      <c r="J239" s="43">
        <f t="shared" si="19"/>
        <v>5.7399999999999993</v>
      </c>
      <c r="K239" s="43">
        <f t="shared" si="19"/>
        <v>4.0350000000000001</v>
      </c>
      <c r="L239" s="43">
        <f t="shared" si="19"/>
        <v>167.97</v>
      </c>
      <c r="M239" s="43">
        <f t="shared" si="19"/>
        <v>507.71999999999991</v>
      </c>
      <c r="N239" s="43">
        <f t="shared" si="19"/>
        <v>117.178</v>
      </c>
      <c r="O239" s="43">
        <f t="shared" si="19"/>
        <v>9.4429999999999996</v>
      </c>
    </row>
    <row r="240" spans="1:15" s="4" customFormat="1" ht="30" customHeight="1" thickBot="1">
      <c r="B240" s="94" t="s">
        <v>169</v>
      </c>
      <c r="C240" s="95"/>
      <c r="D240" s="44" t="s">
        <v>157</v>
      </c>
      <c r="E240" s="33" t="s">
        <v>158</v>
      </c>
      <c r="F240" s="33" t="s">
        <v>159</v>
      </c>
      <c r="G240" s="33" t="s">
        <v>160</v>
      </c>
      <c r="H240" s="33" t="s">
        <v>161</v>
      </c>
      <c r="I240" s="33" t="s">
        <v>162</v>
      </c>
      <c r="J240" s="33" t="s">
        <v>163</v>
      </c>
      <c r="K240" s="33" t="s">
        <v>164</v>
      </c>
      <c r="L240" s="33" t="s">
        <v>165</v>
      </c>
      <c r="M240" s="33" t="s">
        <v>166</v>
      </c>
      <c r="N240" s="33" t="s">
        <v>167</v>
      </c>
      <c r="O240" s="34" t="s">
        <v>168</v>
      </c>
    </row>
    <row r="241" spans="2:15" s="32" customFormat="1" ht="13.5" thickBot="1">
      <c r="B241" s="96"/>
      <c r="C241" s="97"/>
      <c r="D241" s="37">
        <v>12.95</v>
      </c>
      <c r="E241" s="38">
        <v>13.24</v>
      </c>
      <c r="F241" s="38">
        <v>56.44</v>
      </c>
      <c r="G241" s="38">
        <v>400.16</v>
      </c>
      <c r="H241" s="38">
        <v>0.16</v>
      </c>
      <c r="I241" s="38">
        <v>3.23</v>
      </c>
      <c r="J241" s="38">
        <v>0.09</v>
      </c>
      <c r="K241" s="38">
        <v>0.62</v>
      </c>
      <c r="L241" s="38">
        <v>205.14</v>
      </c>
      <c r="M241" s="38">
        <v>199.03</v>
      </c>
      <c r="N241" s="38">
        <v>34.47</v>
      </c>
      <c r="O241" s="39">
        <v>1.85</v>
      </c>
    </row>
    <row r="242" spans="2:15" ht="13.5" thickBot="1">
      <c r="B242" s="98" t="s">
        <v>170</v>
      </c>
      <c r="C242" s="99"/>
      <c r="D242" s="40">
        <v>23.23</v>
      </c>
      <c r="E242" s="40">
        <v>20.45</v>
      </c>
      <c r="F242" s="40">
        <v>95.84</v>
      </c>
      <c r="G242" s="40">
        <v>664.59</v>
      </c>
      <c r="H242" s="40">
        <v>0.47</v>
      </c>
      <c r="I242" s="40">
        <v>45.39</v>
      </c>
      <c r="J242" s="40">
        <v>0.56999999999999995</v>
      </c>
      <c r="K242" s="40">
        <v>1.91</v>
      </c>
      <c r="L242" s="40">
        <v>146.54</v>
      </c>
      <c r="M242" s="40">
        <v>238.43</v>
      </c>
      <c r="N242" s="40">
        <v>90.67</v>
      </c>
      <c r="O242" s="40">
        <v>7.15</v>
      </c>
    </row>
    <row r="243" spans="2:15" ht="19.5" customHeight="1" thickBot="1">
      <c r="B243" s="100" t="s">
        <v>171</v>
      </c>
      <c r="C243" s="101"/>
      <c r="D243" s="40">
        <v>42.61</v>
      </c>
      <c r="E243" s="35">
        <v>38.32</v>
      </c>
      <c r="F243" s="35">
        <v>195.53</v>
      </c>
      <c r="G243" s="35">
        <v>1334.2</v>
      </c>
      <c r="H243" s="35">
        <v>0.74</v>
      </c>
      <c r="I243" s="35">
        <v>76.09</v>
      </c>
      <c r="J243" s="35">
        <v>0.68</v>
      </c>
      <c r="K243" s="35">
        <v>3.44</v>
      </c>
      <c r="L243" s="35">
        <v>459.63</v>
      </c>
      <c r="M243" s="35">
        <v>495.29</v>
      </c>
      <c r="N243" s="35">
        <v>155.12</v>
      </c>
      <c r="O243" s="36">
        <v>10.24</v>
      </c>
    </row>
  </sheetData>
  <mergeCells count="95">
    <mergeCell ref="A221:A222"/>
    <mergeCell ref="B221:B222"/>
    <mergeCell ref="A223:A224"/>
    <mergeCell ref="B223:B224"/>
    <mergeCell ref="C223:C224"/>
    <mergeCell ref="H200:K200"/>
    <mergeCell ref="B240:C241"/>
    <mergeCell ref="B242:C242"/>
    <mergeCell ref="B243:C243"/>
    <mergeCell ref="L200:O200"/>
    <mergeCell ref="D223:F223"/>
    <mergeCell ref="G223:G224"/>
    <mergeCell ref="H223:K223"/>
    <mergeCell ref="L223:O223"/>
    <mergeCell ref="A200:A201"/>
    <mergeCell ref="B200:B201"/>
    <mergeCell ref="C200:C201"/>
    <mergeCell ref="D200:F200"/>
    <mergeCell ref="G200:G201"/>
    <mergeCell ref="D177:F177"/>
    <mergeCell ref="G177:G178"/>
    <mergeCell ref="H177:K177"/>
    <mergeCell ref="L177:O177"/>
    <mergeCell ref="A198:A199"/>
    <mergeCell ref="B198:B199"/>
    <mergeCell ref="A175:A176"/>
    <mergeCell ref="B175:B176"/>
    <mergeCell ref="A177:A178"/>
    <mergeCell ref="B177:B178"/>
    <mergeCell ref="C177:C178"/>
    <mergeCell ref="A153:A154"/>
    <mergeCell ref="B153:B154"/>
    <mergeCell ref="C153:C154"/>
    <mergeCell ref="D153:F153"/>
    <mergeCell ref="L129:O129"/>
    <mergeCell ref="G153:G154"/>
    <mergeCell ref="H153:K153"/>
    <mergeCell ref="L153:O153"/>
    <mergeCell ref="D129:F129"/>
    <mergeCell ref="G129:G130"/>
    <mergeCell ref="H129:K129"/>
    <mergeCell ref="A151:A152"/>
    <mergeCell ref="B151:B152"/>
    <mergeCell ref="A127:A128"/>
    <mergeCell ref="B127:B128"/>
    <mergeCell ref="A129:A130"/>
    <mergeCell ref="B129:B130"/>
    <mergeCell ref="C129:C130"/>
    <mergeCell ref="L85:O85"/>
    <mergeCell ref="A106:A107"/>
    <mergeCell ref="B106:B107"/>
    <mergeCell ref="A108:A109"/>
    <mergeCell ref="B108:B109"/>
    <mergeCell ref="C108:C109"/>
    <mergeCell ref="D108:F108"/>
    <mergeCell ref="G108:G109"/>
    <mergeCell ref="H108:K108"/>
    <mergeCell ref="L108:O108"/>
    <mergeCell ref="A85:A86"/>
    <mergeCell ref="B85:B86"/>
    <mergeCell ref="C85:C86"/>
    <mergeCell ref="D85:F85"/>
    <mergeCell ref="G85:G86"/>
    <mergeCell ref="H85:K85"/>
    <mergeCell ref="L38:O38"/>
    <mergeCell ref="A59:A60"/>
    <mergeCell ref="B59:B60"/>
    <mergeCell ref="A61:A62"/>
    <mergeCell ref="B61:B62"/>
    <mergeCell ref="C61:C62"/>
    <mergeCell ref="D61:F61"/>
    <mergeCell ref="G61:G62"/>
    <mergeCell ref="H61:K61"/>
    <mergeCell ref="L61:O61"/>
    <mergeCell ref="D38:F38"/>
    <mergeCell ref="G38:G39"/>
    <mergeCell ref="H38:K38"/>
    <mergeCell ref="C38:C39"/>
    <mergeCell ref="A83:A84"/>
    <mergeCell ref="B83:B84"/>
    <mergeCell ref="A36:A37"/>
    <mergeCell ref="B36:B37"/>
    <mergeCell ref="A38:A39"/>
    <mergeCell ref="B38:B39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31496062992125984" right="0.27559055118110237" top="0.23622047244094491" bottom="0.15748031496062992" header="0.31496062992125984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Алергический дерматит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Director</cp:lastModifiedBy>
  <cp:lastPrinted>2023-09-07T05:15:51Z</cp:lastPrinted>
  <dcterms:created xsi:type="dcterms:W3CDTF">2010-09-29T09:10:17Z</dcterms:created>
  <dcterms:modified xsi:type="dcterms:W3CDTF">2023-09-07T09:06:00Z</dcterms:modified>
</cp:coreProperties>
</file>