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120" yWindow="120" windowWidth="17115" windowHeight="8700"/>
  </bookViews>
  <sheets>
    <sheet name="12-18 Аллергический дерматит" sheetId="5" r:id="rId1"/>
  </sheets>
  <calcPr calcId="162913"/>
</workbook>
</file>

<file path=xl/calcChain.xml><?xml version="1.0" encoding="utf-8"?>
<calcChain xmlns="http://schemas.openxmlformats.org/spreadsheetml/2006/main">
  <c r="E238" i="5" l="1"/>
  <c r="F238" i="5"/>
  <c r="G238" i="5"/>
  <c r="H238" i="5"/>
  <c r="I238" i="5"/>
  <c r="J238" i="5"/>
  <c r="K238" i="5"/>
  <c r="L238" i="5"/>
  <c r="M238" i="5"/>
  <c r="N238" i="5"/>
  <c r="O238" i="5"/>
  <c r="D238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3" i="5"/>
  <c r="F213" i="5"/>
  <c r="G213" i="5"/>
  <c r="H213" i="5"/>
  <c r="I213" i="5"/>
  <c r="J213" i="5"/>
  <c r="K213" i="5"/>
  <c r="L213" i="5"/>
  <c r="M213" i="5"/>
  <c r="N213" i="5"/>
  <c r="O213" i="5"/>
  <c r="D213" i="5"/>
  <c r="E205" i="5"/>
  <c r="F205" i="5"/>
  <c r="G205" i="5"/>
  <c r="H205" i="5"/>
  <c r="I205" i="5"/>
  <c r="J205" i="5"/>
  <c r="K205" i="5"/>
  <c r="L205" i="5"/>
  <c r="M205" i="5"/>
  <c r="N205" i="5"/>
  <c r="O205" i="5"/>
  <c r="D205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7" i="5"/>
  <c r="F167" i="5"/>
  <c r="G167" i="5"/>
  <c r="H167" i="5"/>
  <c r="I167" i="5"/>
  <c r="J167" i="5"/>
  <c r="K167" i="5"/>
  <c r="L167" i="5"/>
  <c r="M167" i="5"/>
  <c r="N167" i="5"/>
  <c r="O167" i="5"/>
  <c r="D167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2" i="5"/>
  <c r="F142" i="5"/>
  <c r="G142" i="5"/>
  <c r="H142" i="5"/>
  <c r="I142" i="5"/>
  <c r="J142" i="5"/>
  <c r="K142" i="5"/>
  <c r="L142" i="5"/>
  <c r="M142" i="5"/>
  <c r="N142" i="5"/>
  <c r="O142" i="5"/>
  <c r="D142" i="5"/>
  <c r="E135" i="5"/>
  <c r="F135" i="5"/>
  <c r="G135" i="5"/>
  <c r="H135" i="5"/>
  <c r="I135" i="5"/>
  <c r="J135" i="5"/>
  <c r="K135" i="5"/>
  <c r="L135" i="5"/>
  <c r="M135" i="5"/>
  <c r="N135" i="5"/>
  <c r="O135" i="5"/>
  <c r="D135" i="5"/>
  <c r="E123" i="5"/>
  <c r="F123" i="5"/>
  <c r="G123" i="5"/>
  <c r="H123" i="5"/>
  <c r="I123" i="5"/>
  <c r="J123" i="5"/>
  <c r="K123" i="5"/>
  <c r="L123" i="5"/>
  <c r="M123" i="5"/>
  <c r="N123" i="5"/>
  <c r="O123" i="5"/>
  <c r="D123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8" i="5"/>
  <c r="F98" i="5"/>
  <c r="G98" i="5"/>
  <c r="H98" i="5"/>
  <c r="I98" i="5"/>
  <c r="J98" i="5"/>
  <c r="K98" i="5"/>
  <c r="L98" i="5"/>
  <c r="M98" i="5"/>
  <c r="N98" i="5"/>
  <c r="O98" i="5"/>
  <c r="D98" i="5"/>
  <c r="E90" i="5"/>
  <c r="F90" i="5"/>
  <c r="G90" i="5"/>
  <c r="H90" i="5"/>
  <c r="I90" i="5"/>
  <c r="J90" i="5"/>
  <c r="K90" i="5"/>
  <c r="L90" i="5"/>
  <c r="M90" i="5"/>
  <c r="N90" i="5"/>
  <c r="O90" i="5"/>
  <c r="D90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1" i="5"/>
  <c r="F51" i="5"/>
  <c r="G51" i="5"/>
  <c r="H51" i="5"/>
  <c r="I51" i="5"/>
  <c r="J51" i="5"/>
  <c r="K51" i="5"/>
  <c r="L51" i="5"/>
  <c r="M51" i="5"/>
  <c r="N51" i="5"/>
  <c r="O51" i="5"/>
  <c r="D51" i="5"/>
  <c r="E43" i="5"/>
  <c r="F43" i="5"/>
  <c r="G43" i="5"/>
  <c r="H43" i="5"/>
  <c r="I43" i="5"/>
  <c r="J43" i="5"/>
  <c r="K43" i="5"/>
  <c r="L43" i="5"/>
  <c r="M43" i="5"/>
  <c r="N43" i="5"/>
  <c r="O43" i="5"/>
  <c r="D43" i="5"/>
  <c r="E27" i="5"/>
  <c r="F27" i="5"/>
  <c r="G27" i="5"/>
  <c r="H27" i="5"/>
  <c r="I27" i="5"/>
  <c r="J27" i="5"/>
  <c r="K27" i="5"/>
  <c r="L27" i="5"/>
  <c r="M27" i="5"/>
  <c r="N27" i="5"/>
  <c r="O27" i="5"/>
  <c r="E19" i="5"/>
  <c r="F19" i="5"/>
  <c r="G19" i="5"/>
  <c r="H19" i="5"/>
  <c r="I19" i="5"/>
  <c r="J19" i="5"/>
  <c r="K19" i="5"/>
  <c r="L19" i="5"/>
  <c r="M19" i="5"/>
  <c r="N19" i="5"/>
  <c r="O19" i="5"/>
  <c r="D27" i="5"/>
  <c r="D19" i="5"/>
</calcChain>
</file>

<file path=xl/sharedStrings.xml><?xml version="1.0" encoding="utf-8"?>
<sst xmlns="http://schemas.openxmlformats.org/spreadsheetml/2006/main" count="777" uniqueCount="194">
  <si>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</si>
  <si>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</si>
  <si>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</si>
  <si>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</si>
  <si>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</si>
  <si>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</si>
  <si>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</si>
  <si>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</si>
  <si>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</si>
  <si>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</si>
  <si>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</si>
  <si>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</si>
  <si>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</si>
  <si>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</si>
  <si>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</si>
  <si>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</si>
  <si>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</si>
  <si>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</si>
  <si>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</si>
  <si>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</si>
  <si>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</si>
  <si>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</si>
  <si>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</si>
  <si>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</si>
  <si>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</si>
  <si>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</si>
  <si>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</si>
  <si>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</si>
  <si>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</si>
  <si>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</si>
  <si>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</si>
  <si>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</si>
  <si>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</si>
  <si>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</si>
  <si>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</si>
  <si>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</si>
  <si>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</si>
  <si>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</si>
  <si>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</si>
  <si>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</si>
  <si>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200</t>
  </si>
  <si>
    <t>108</t>
  </si>
  <si>
    <t>Хлеб пшеничный</t>
  </si>
  <si>
    <t>30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</si>
  <si>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</si>
  <si>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</si>
  <si>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</si>
  <si>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</si>
  <si>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</si>
  <si>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</si>
  <si>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</si>
  <si>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</si>
  <si>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</si>
  <si>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418.1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</si>
  <si>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</si>
  <si>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</si>
  <si>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</si>
  <si>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</si>
  <si>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</si>
  <si>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</si>
  <si>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</si>
  <si>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</si>
  <si>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ИТОГО ЗА ДЕНЬ:</t>
  </si>
  <si>
    <t>День 2</t>
  </si>
  <si>
    <t>111</t>
  </si>
  <si>
    <t>Батон нарезной</t>
  </si>
  <si>
    <t>237</t>
  </si>
  <si>
    <t>Каша гречневая рассыпчатая</t>
  </si>
  <si>
    <t>512.1</t>
  </si>
  <si>
    <t>Компот из кураги</t>
  </si>
  <si>
    <t>День 3</t>
  </si>
  <si>
    <t>313.1</t>
  </si>
  <si>
    <t>107</t>
  </si>
  <si>
    <t>Огурцы соленые</t>
  </si>
  <si>
    <t>144.2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</si>
  <si>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</si>
  <si>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</si>
  <si>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</si>
  <si>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</si>
  <si>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</si>
  <si>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</si>
  <si>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</si>
  <si>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</si>
  <si>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</si>
  <si>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</si>
  <si>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</si>
  <si>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501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</si>
  <si>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</si>
  <si>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</si>
  <si>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</si>
  <si>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</si>
  <si>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</si>
  <si>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</si>
  <si>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</si>
  <si>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</si>
  <si>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</si>
  <si>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</si>
  <si>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40</t>
  </si>
  <si>
    <t>День 5</t>
  </si>
  <si>
    <t>296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</si>
  <si>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</si>
  <si>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</si>
  <si>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</si>
  <si>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</si>
  <si>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</si>
  <si>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</si>
  <si>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</si>
  <si>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</si>
  <si>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</si>
  <si>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День 6</t>
  </si>
  <si>
    <t>266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</si>
  <si>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</si>
  <si>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</si>
  <si>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</si>
  <si>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</si>
  <si>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</si>
  <si>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</si>
  <si>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</si>
  <si>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</si>
  <si>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144.1</t>
  </si>
  <si>
    <t>Суп картофельный с зеленым горошком</t>
  </si>
  <si>
    <t>406</t>
  </si>
  <si>
    <t>Плов из отварной птицы</t>
  </si>
  <si>
    <t>550</t>
  </si>
  <si>
    <t>Шанежка наливная</t>
  </si>
  <si>
    <t>70</t>
  </si>
  <si>
    <t>День 8</t>
  </si>
  <si>
    <t>494</t>
  </si>
  <si>
    <t>Чай с лимоном</t>
  </si>
  <si>
    <t>День 9</t>
  </si>
  <si>
    <t>260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</si>
  <si>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</si>
  <si>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</si>
  <si>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</si>
  <si>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</si>
  <si>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</si>
  <si>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</si>
  <si>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</si>
  <si>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</si>
  <si>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</si>
  <si>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</si>
  <si>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</si>
  <si>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</si>
  <si>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</si>
  <si>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</si>
  <si>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</si>
  <si>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</si>
  <si>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</si>
  <si>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</si>
  <si>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</si>
  <si>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</si>
  <si>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</si>
  <si>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</si>
  <si>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</si>
  <si>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</si>
  <si>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</si>
  <si>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</si>
  <si>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</si>
  <si>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</si>
  <si>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</si>
  <si>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</si>
  <si>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</si>
  <si>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</si>
  <si>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</si>
  <si>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</si>
  <si>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</si>
  <si>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</si>
  <si>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</si>
  <si>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</si>
  <si>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</si>
  <si>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</si>
  <si>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</si>
  <si>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</si>
  <si>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</si>
  <si>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</si>
  <si>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</si>
  <si>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</si>
  <si>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</si>
  <si>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</si>
  <si>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</si>
  <si>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</si>
  <si>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</si>
  <si>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</si>
  <si>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</si>
  <si>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</si>
  <si>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из хлопьев овсяных "Геркулес" рассыпчатая 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</si>
  <si>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</si>
  <si>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</si>
  <si>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</si>
  <si>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>01.09.2023г.</t>
  </si>
  <si>
    <t xml:space="preserve">10 дневное меню для организации питания в школах г. Саратова для учащихся 12-18 лет с аллергией на белок коровьего молока. Аллергический дерматит. </t>
  </si>
  <si>
    <t xml:space="preserve">Приложение №1 к примерному меню </t>
  </si>
  <si>
    <t>Ватрушка с повидлом (постное тесто, на растительном масле)</t>
  </si>
  <si>
    <t>Гребешок с повидлом (постное тесто, на растительном масле)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</si>
</sst>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 applyBorder="1" applyAlignment="1"/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2"/>
  <sheetViews>
    <sheetView tabSelected="1" workbookViewId="0">
      <selection activeCell="A6" sqref="A6:O7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2" spans="1:15" ht="15.75">
      <c r="A2" s="75" t="s">
        <v>191</v>
      </c>
      <c r="B2" s="75"/>
      <c r="C2" s="75"/>
      <c r="D2" s="75"/>
      <c r="E2" s="51"/>
      <c r="F2" s="51"/>
      <c r="G2" s="51"/>
      <c r="H2" s="52"/>
      <c r="I2" s="52"/>
      <c r="J2" s="52"/>
      <c r="K2" s="52"/>
      <c r="L2" s="51"/>
      <c r="M2" s="51"/>
      <c r="N2" s="51"/>
      <c r="O2" s="53"/>
    </row>
    <row r="3" spans="1:15" ht="15.75">
      <c r="A3" s="75"/>
      <c r="B3" s="75"/>
      <c r="C3" s="75"/>
      <c r="D3" s="75"/>
      <c r="E3" s="51"/>
      <c r="F3" s="51"/>
      <c r="G3" s="51"/>
      <c r="H3" s="52"/>
      <c r="I3" s="52"/>
      <c r="J3" s="52"/>
      <c r="K3" s="52"/>
      <c r="L3" s="51"/>
      <c r="M3" s="51"/>
      <c r="N3" s="54"/>
      <c r="O3" s="55"/>
    </row>
    <row r="4" spans="1:15" ht="15">
      <c r="A4" s="75"/>
      <c r="B4" s="75"/>
      <c r="C4" s="75"/>
      <c r="D4" s="7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5">
      <c r="A5" s="51"/>
      <c r="B5" s="51" t="s">
        <v>189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>
      <c r="A6" s="76" t="s">
        <v>190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s="1" customFormat="1" ht="19.5" customHeight="1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s="1" customFormat="1">
      <c r="A8" s="2" t="s">
        <v>0</v>
      </c>
      <c r="B8" s="1" t="s">
        <v>20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>
      <c r="A9" s="2" t="s">
        <v>21</v>
      </c>
      <c r="B9" s="7" t="s">
        <v>22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61" t="s">
        <v>19</v>
      </c>
      <c r="B10" s="63" t="s">
        <v>168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 ht="13.5" thickBot="1">
      <c r="A11" s="62"/>
      <c r="B11" s="64"/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4" customFormat="1" ht="33" customHeight="1">
      <c r="A12" s="65" t="s">
        <v>1</v>
      </c>
      <c r="B12" s="67" t="s">
        <v>2</v>
      </c>
      <c r="C12" s="69" t="s">
        <v>14</v>
      </c>
      <c r="D12" s="56" t="s">
        <v>7</v>
      </c>
      <c r="E12" s="56"/>
      <c r="F12" s="56"/>
      <c r="G12" s="56" t="s">
        <v>3</v>
      </c>
      <c r="H12" s="56" t="s">
        <v>4</v>
      </c>
      <c r="I12" s="56"/>
      <c r="J12" s="56"/>
      <c r="K12" s="56"/>
      <c r="L12" s="58" t="s">
        <v>5</v>
      </c>
      <c r="M12" s="59"/>
      <c r="N12" s="59"/>
      <c r="O12" s="60"/>
    </row>
    <row r="13" spans="1:15" s="5" customFormat="1" ht="13.5" thickBot="1">
      <c r="A13" s="66"/>
      <c r="B13" s="68"/>
      <c r="C13" s="70"/>
      <c r="D13" s="21" t="s">
        <v>8</v>
      </c>
      <c r="E13" s="21" t="s">
        <v>6</v>
      </c>
      <c r="F13" s="21" t="s">
        <v>9</v>
      </c>
      <c r="G13" s="57"/>
      <c r="H13" s="21" t="s">
        <v>10</v>
      </c>
      <c r="I13" s="21" t="s">
        <v>11</v>
      </c>
      <c r="J13" s="21" t="s">
        <v>15</v>
      </c>
      <c r="K13" s="21" t="s">
        <v>16</v>
      </c>
      <c r="L13" s="21" t="s">
        <v>12</v>
      </c>
      <c r="M13" s="22" t="s">
        <v>17</v>
      </c>
      <c r="N13" s="22" t="s">
        <v>18</v>
      </c>
      <c r="O13" s="23" t="s">
        <v>13</v>
      </c>
    </row>
    <row r="14" spans="1:15" s="5" customFormat="1">
      <c r="A14" s="10" t="s">
        <v>23</v>
      </c>
      <c r="B14" s="11" t="s">
        <v>24</v>
      </c>
      <c r="C14" s="12" t="s">
        <v>25</v>
      </c>
      <c r="D14" s="24" t="s">
        <v>26</v>
      </c>
      <c r="E14" s="24" t="s">
        <v>27</v>
      </c>
      <c r="F14" s="24" t="s">
        <v>28</v>
      </c>
      <c r="G14" s="24" t="s">
        <v>29</v>
      </c>
      <c r="H14" s="24" t="s">
        <v>30</v>
      </c>
      <c r="I14" s="24" t="s">
        <v>31</v>
      </c>
      <c r="J14" s="24" t="s">
        <v>32</v>
      </c>
      <c r="K14" s="24" t="s">
        <v>33</v>
      </c>
      <c r="L14" s="24" t="s">
        <v>34</v>
      </c>
      <c r="M14" s="24" t="s">
        <v>35</v>
      </c>
      <c r="N14" s="24" t="s">
        <v>36</v>
      </c>
      <c r="O14" s="25" t="s">
        <v>37</v>
      </c>
    </row>
    <row r="15" spans="1:15">
      <c r="A15" s="13"/>
      <c r="B15" s="31" t="s">
        <v>38</v>
      </c>
      <c r="C15" s="1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>
      <c r="A16" s="13" t="s">
        <v>39</v>
      </c>
      <c r="B16" s="14" t="s">
        <v>175</v>
      </c>
      <c r="C16" s="17" t="s">
        <v>40</v>
      </c>
      <c r="D16" s="26">
        <v>7.92</v>
      </c>
      <c r="E16" s="26">
        <v>7.98</v>
      </c>
      <c r="F16" s="26">
        <v>36.94</v>
      </c>
      <c r="G16" s="26">
        <v>292.26</v>
      </c>
      <c r="H16" s="26">
        <v>0.22</v>
      </c>
      <c r="I16" s="26">
        <v>1.46</v>
      </c>
      <c r="J16" s="26">
        <v>0</v>
      </c>
      <c r="K16" s="26">
        <v>0</v>
      </c>
      <c r="L16" s="26">
        <v>149.32</v>
      </c>
      <c r="M16" s="26">
        <v>0</v>
      </c>
      <c r="N16" s="26">
        <v>0.56000000000000005</v>
      </c>
      <c r="O16" s="27">
        <v>1.22</v>
      </c>
    </row>
    <row r="17" spans="1:15">
      <c r="A17" s="13" t="s">
        <v>41</v>
      </c>
      <c r="B17" s="14" t="s">
        <v>42</v>
      </c>
      <c r="C17" s="17" t="s">
        <v>43</v>
      </c>
      <c r="D17" s="26">
        <v>2.37</v>
      </c>
      <c r="E17" s="26">
        <v>0.3</v>
      </c>
      <c r="F17" s="26">
        <v>14.76</v>
      </c>
      <c r="G17" s="26">
        <v>70.5</v>
      </c>
      <c r="H17" s="26">
        <v>0.06</v>
      </c>
      <c r="I17" s="26">
        <v>0</v>
      </c>
      <c r="J17" s="26">
        <v>0</v>
      </c>
      <c r="K17" s="26">
        <v>0</v>
      </c>
      <c r="L17" s="26">
        <v>6.9</v>
      </c>
      <c r="M17" s="26">
        <v>0</v>
      </c>
      <c r="N17" s="26">
        <v>0</v>
      </c>
      <c r="O17" s="27">
        <v>0.56999999999999995</v>
      </c>
    </row>
    <row r="18" spans="1:15">
      <c r="A18" s="13" t="s">
        <v>44</v>
      </c>
      <c r="B18" s="14" t="s">
        <v>45</v>
      </c>
      <c r="C18" s="17" t="s">
        <v>40</v>
      </c>
      <c r="D18" s="26">
        <v>0.1</v>
      </c>
      <c r="E18" s="26">
        <v>0</v>
      </c>
      <c r="F18" s="26">
        <v>15</v>
      </c>
      <c r="G18" s="26">
        <v>60</v>
      </c>
      <c r="H18" s="26">
        <v>0</v>
      </c>
      <c r="I18" s="26">
        <v>0</v>
      </c>
      <c r="J18" s="26">
        <v>0</v>
      </c>
      <c r="K18" s="26">
        <v>0</v>
      </c>
      <c r="L18" s="26">
        <v>11</v>
      </c>
      <c r="M18" s="26">
        <v>3</v>
      </c>
      <c r="N18" s="26">
        <v>1</v>
      </c>
      <c r="O18" s="27">
        <v>0.3</v>
      </c>
    </row>
    <row r="19" spans="1:15">
      <c r="A19" s="13"/>
      <c r="B19" s="31" t="s">
        <v>46</v>
      </c>
      <c r="C19" s="17"/>
      <c r="D19" s="38">
        <f t="shared" ref="D19:O19" si="0">SUM(D16:D18)</f>
        <v>10.389999999999999</v>
      </c>
      <c r="E19" s="38">
        <f t="shared" si="0"/>
        <v>8.2800000000000011</v>
      </c>
      <c r="F19" s="38">
        <f t="shared" si="0"/>
        <v>66.699999999999989</v>
      </c>
      <c r="G19" s="38">
        <f t="shared" si="0"/>
        <v>422.76</v>
      </c>
      <c r="H19" s="38">
        <f t="shared" si="0"/>
        <v>0.28000000000000003</v>
      </c>
      <c r="I19" s="38">
        <f t="shared" si="0"/>
        <v>1.46</v>
      </c>
      <c r="J19" s="38">
        <f t="shared" si="0"/>
        <v>0</v>
      </c>
      <c r="K19" s="38">
        <f t="shared" si="0"/>
        <v>0</v>
      </c>
      <c r="L19" s="38">
        <f t="shared" si="0"/>
        <v>167.22</v>
      </c>
      <c r="M19" s="38">
        <f t="shared" si="0"/>
        <v>3</v>
      </c>
      <c r="N19" s="38">
        <f t="shared" si="0"/>
        <v>1.56</v>
      </c>
      <c r="O19" s="38">
        <f t="shared" si="0"/>
        <v>2.09</v>
      </c>
    </row>
    <row r="20" spans="1:15" ht="25.5">
      <c r="A20" s="13" t="s">
        <v>47</v>
      </c>
      <c r="B20" s="14" t="s">
        <v>48</v>
      </c>
      <c r="C20" s="17" t="s">
        <v>169</v>
      </c>
      <c r="D20" s="26">
        <v>1.9</v>
      </c>
      <c r="E20" s="26">
        <v>8.9</v>
      </c>
      <c r="F20" s="26">
        <v>7.7</v>
      </c>
      <c r="G20" s="26">
        <v>119</v>
      </c>
      <c r="H20" s="26">
        <v>0.02</v>
      </c>
      <c r="I20" s="26">
        <v>7</v>
      </c>
      <c r="J20" s="26">
        <v>0</v>
      </c>
      <c r="K20" s="26">
        <v>3.1</v>
      </c>
      <c r="L20" s="26">
        <v>41</v>
      </c>
      <c r="M20" s="26">
        <v>37</v>
      </c>
      <c r="N20" s="26">
        <v>15</v>
      </c>
      <c r="O20" s="27">
        <v>0.7</v>
      </c>
    </row>
    <row r="21" spans="1:15">
      <c r="A21" s="13" t="s">
        <v>50</v>
      </c>
      <c r="B21" s="14" t="s">
        <v>176</v>
      </c>
      <c r="C21" s="17" t="s">
        <v>85</v>
      </c>
      <c r="D21" s="26">
        <v>2.7</v>
      </c>
      <c r="E21" s="26">
        <v>2.85</v>
      </c>
      <c r="F21" s="26">
        <v>18.829999999999998</v>
      </c>
      <c r="G21" s="26">
        <v>111.25</v>
      </c>
      <c r="H21" s="26">
        <v>0.15</v>
      </c>
      <c r="I21" s="26">
        <v>21.824999999999999</v>
      </c>
      <c r="J21" s="26">
        <v>0</v>
      </c>
      <c r="K21" s="26">
        <v>0.125</v>
      </c>
      <c r="L21" s="26">
        <v>29.35</v>
      </c>
      <c r="M21" s="26">
        <v>70.8</v>
      </c>
      <c r="N21" s="26">
        <v>29.85</v>
      </c>
      <c r="O21" s="27">
        <v>1.35</v>
      </c>
    </row>
    <row r="22" spans="1:15">
      <c r="A22" s="13" t="s">
        <v>51</v>
      </c>
      <c r="B22" s="14" t="s">
        <v>52</v>
      </c>
      <c r="C22" s="17" t="s">
        <v>169</v>
      </c>
      <c r="D22" s="26">
        <v>17.3</v>
      </c>
      <c r="E22" s="26">
        <v>17.600000000000001</v>
      </c>
      <c r="F22" s="26">
        <v>7.43</v>
      </c>
      <c r="G22" s="26">
        <v>246</v>
      </c>
      <c r="H22" s="26">
        <v>7.0000000000000007E-2</v>
      </c>
      <c r="I22" s="26">
        <v>1.61</v>
      </c>
      <c r="J22" s="26">
        <v>0.06</v>
      </c>
      <c r="K22" s="26">
        <v>0.22</v>
      </c>
      <c r="L22" s="26">
        <v>9.5299999999999994</v>
      </c>
      <c r="M22" s="26">
        <v>166.62</v>
      </c>
      <c r="N22" s="26">
        <v>81.540000000000006</v>
      </c>
      <c r="O22" s="27">
        <v>1.36</v>
      </c>
    </row>
    <row r="23" spans="1:15">
      <c r="A23" s="13" t="s">
        <v>53</v>
      </c>
      <c r="B23" s="14" t="s">
        <v>177</v>
      </c>
      <c r="C23" s="17" t="s">
        <v>170</v>
      </c>
      <c r="D23" s="26">
        <v>17.3</v>
      </c>
      <c r="E23" s="26">
        <v>5.27</v>
      </c>
      <c r="F23" s="26">
        <v>34.020000000000003</v>
      </c>
      <c r="G23" s="26">
        <v>252</v>
      </c>
      <c r="H23" s="26">
        <v>0.72</v>
      </c>
      <c r="I23" s="26">
        <v>0</v>
      </c>
      <c r="J23" s="26">
        <v>0</v>
      </c>
      <c r="K23" s="26">
        <v>0</v>
      </c>
      <c r="L23" s="26">
        <v>110.34</v>
      </c>
      <c r="M23" s="26">
        <v>0</v>
      </c>
      <c r="N23" s="26">
        <v>1.8</v>
      </c>
      <c r="O23" s="27">
        <v>5.9939999999999998</v>
      </c>
    </row>
    <row r="24" spans="1:15">
      <c r="A24" s="13" t="s">
        <v>54</v>
      </c>
      <c r="B24" s="14" t="s">
        <v>55</v>
      </c>
      <c r="C24" s="17" t="s">
        <v>40</v>
      </c>
      <c r="D24" s="26">
        <v>0.5</v>
      </c>
      <c r="E24" s="26">
        <v>0</v>
      </c>
      <c r="F24" s="26">
        <v>27</v>
      </c>
      <c r="G24" s="26">
        <v>110</v>
      </c>
      <c r="H24" s="26">
        <v>0</v>
      </c>
      <c r="I24" s="26">
        <v>0.5</v>
      </c>
      <c r="J24" s="26">
        <v>0</v>
      </c>
      <c r="K24" s="26">
        <v>0</v>
      </c>
      <c r="L24" s="26">
        <v>28</v>
      </c>
      <c r="M24" s="26">
        <v>19</v>
      </c>
      <c r="N24" s="26">
        <v>7</v>
      </c>
      <c r="O24" s="27">
        <v>1.5</v>
      </c>
    </row>
    <row r="25" spans="1:15">
      <c r="A25" s="13" t="s">
        <v>41</v>
      </c>
      <c r="B25" s="14" t="s">
        <v>42</v>
      </c>
      <c r="C25" s="17" t="s">
        <v>43</v>
      </c>
      <c r="D25" s="26">
        <v>2.37</v>
      </c>
      <c r="E25" s="26">
        <v>0.3</v>
      </c>
      <c r="F25" s="26">
        <v>14.76</v>
      </c>
      <c r="G25" s="26">
        <v>70.5</v>
      </c>
      <c r="H25" s="26">
        <v>0.06</v>
      </c>
      <c r="I25" s="26">
        <v>0</v>
      </c>
      <c r="J25" s="26">
        <v>0</v>
      </c>
      <c r="K25" s="26">
        <v>0</v>
      </c>
      <c r="L25" s="26">
        <v>6.9</v>
      </c>
      <c r="M25" s="26">
        <v>0</v>
      </c>
      <c r="N25" s="26">
        <v>0</v>
      </c>
      <c r="O25" s="27">
        <v>0.56999999999999995</v>
      </c>
    </row>
    <row r="26" spans="1:15">
      <c r="A26" s="13" t="s">
        <v>56</v>
      </c>
      <c r="B26" s="14" t="s">
        <v>57</v>
      </c>
      <c r="C26" s="17" t="s">
        <v>43</v>
      </c>
      <c r="D26" s="26">
        <v>1.98</v>
      </c>
      <c r="E26" s="26">
        <v>0.36</v>
      </c>
      <c r="F26" s="26">
        <v>10.02</v>
      </c>
      <c r="G26" s="26">
        <v>52.2</v>
      </c>
      <c r="H26" s="26">
        <v>5.3999999999999999E-2</v>
      </c>
      <c r="I26" s="26">
        <v>0</v>
      </c>
      <c r="J26" s="26">
        <v>0</v>
      </c>
      <c r="K26" s="26">
        <v>0.42</v>
      </c>
      <c r="L26" s="26">
        <v>10.5</v>
      </c>
      <c r="M26" s="26">
        <v>47.4</v>
      </c>
      <c r="N26" s="26">
        <v>14.1</v>
      </c>
      <c r="O26" s="27">
        <v>1.17</v>
      </c>
    </row>
    <row r="27" spans="1:15">
      <c r="A27" s="13"/>
      <c r="B27" s="31" t="s">
        <v>58</v>
      </c>
      <c r="C27" s="17"/>
      <c r="D27" s="38">
        <f>SUM(D20:D26)</f>
        <v>44.05</v>
      </c>
      <c r="E27" s="38">
        <f t="shared" ref="E27:O27" si="1">SUM(E20:E26)</f>
        <v>35.28</v>
      </c>
      <c r="F27" s="38">
        <f t="shared" si="1"/>
        <v>119.75999999999999</v>
      </c>
      <c r="G27" s="38">
        <f t="shared" si="1"/>
        <v>960.95</v>
      </c>
      <c r="H27" s="38">
        <f t="shared" si="1"/>
        <v>1.0740000000000001</v>
      </c>
      <c r="I27" s="38">
        <f t="shared" si="1"/>
        <v>30.934999999999999</v>
      </c>
      <c r="J27" s="38">
        <f t="shared" si="1"/>
        <v>0.06</v>
      </c>
      <c r="K27" s="38">
        <f t="shared" si="1"/>
        <v>3.8650000000000002</v>
      </c>
      <c r="L27" s="38">
        <f t="shared" si="1"/>
        <v>235.62</v>
      </c>
      <c r="M27" s="38">
        <f t="shared" si="1"/>
        <v>340.82</v>
      </c>
      <c r="N27" s="38">
        <f t="shared" si="1"/>
        <v>149.29000000000002</v>
      </c>
      <c r="O27" s="38">
        <f t="shared" si="1"/>
        <v>12.644</v>
      </c>
    </row>
    <row r="28" spans="1:15" ht="25.5">
      <c r="A28" s="13" t="s">
        <v>59</v>
      </c>
      <c r="B28" s="14" t="s">
        <v>60</v>
      </c>
      <c r="C28" s="17" t="s">
        <v>40</v>
      </c>
      <c r="D28" s="26">
        <v>1.4</v>
      </c>
      <c r="E28" s="26">
        <v>0</v>
      </c>
      <c r="F28" s="26">
        <v>29</v>
      </c>
      <c r="G28" s="26">
        <v>122</v>
      </c>
      <c r="H28" s="26">
        <v>0</v>
      </c>
      <c r="I28" s="26">
        <v>0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27">
        <v>0.1</v>
      </c>
    </row>
    <row r="29" spans="1:15" ht="25.5">
      <c r="A29" s="13" t="s">
        <v>61</v>
      </c>
      <c r="B29" s="14" t="s">
        <v>178</v>
      </c>
      <c r="C29" s="17" t="s">
        <v>49</v>
      </c>
      <c r="D29" s="26">
        <v>5.0999999999999996</v>
      </c>
      <c r="E29" s="26">
        <v>5.3</v>
      </c>
      <c r="F29" s="26">
        <v>39.4</v>
      </c>
      <c r="G29" s="26">
        <v>226</v>
      </c>
      <c r="H29" s="26">
        <v>0.06</v>
      </c>
      <c r="I29" s="26">
        <v>0</v>
      </c>
      <c r="J29" s="26">
        <v>4.8000000000000001E-2</v>
      </c>
      <c r="K29" s="26">
        <v>0.70199999999999996</v>
      </c>
      <c r="L29" s="26">
        <v>16.998000000000001</v>
      </c>
      <c r="M29" s="26">
        <v>48</v>
      </c>
      <c r="N29" s="26">
        <v>7.0019999999999998</v>
      </c>
      <c r="O29" s="27">
        <v>0.70199999999999996</v>
      </c>
    </row>
    <row r="30" spans="1:15" s="8" customFormat="1" ht="13.5" thickBot="1">
      <c r="A30" s="15"/>
      <c r="B30" s="16" t="s">
        <v>62</v>
      </c>
      <c r="C30" s="18"/>
      <c r="D30" s="28">
        <v>63.259999999999991</v>
      </c>
      <c r="E30" s="28">
        <v>51.81</v>
      </c>
      <c r="F30" s="28">
        <v>254.86</v>
      </c>
      <c r="G30" s="28">
        <v>1768.11</v>
      </c>
      <c r="H30" s="28">
        <v>1.4180000000000001</v>
      </c>
      <c r="I30" s="28">
        <v>32.464999999999996</v>
      </c>
      <c r="J30" s="28">
        <v>0.13700000000000001</v>
      </c>
      <c r="K30" s="28">
        <v>4.617</v>
      </c>
      <c r="L30" s="28">
        <v>508.83800000000002</v>
      </c>
      <c r="M30" s="28">
        <v>441.82</v>
      </c>
      <c r="N30" s="28">
        <v>161.35200000000003</v>
      </c>
      <c r="O30" s="29">
        <v>15.636000000000001</v>
      </c>
    </row>
    <row r="31" spans="1:15" s="1" customFormat="1">
      <c r="A31" s="6"/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33" customHeight="1">
      <c r="A33" s="2" t="s">
        <v>0</v>
      </c>
      <c r="B33" s="1" t="s">
        <v>63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1" t="s">
        <v>19</v>
      </c>
      <c r="B35" s="63" t="s">
        <v>168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62"/>
      <c r="B36" s="64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5" t="s">
        <v>1</v>
      </c>
      <c r="B37" s="67" t="s">
        <v>2</v>
      </c>
      <c r="C37" s="69" t="s">
        <v>14</v>
      </c>
      <c r="D37" s="56" t="s">
        <v>7</v>
      </c>
      <c r="E37" s="56"/>
      <c r="F37" s="56"/>
      <c r="G37" s="56" t="s">
        <v>3</v>
      </c>
      <c r="H37" s="56" t="s">
        <v>4</v>
      </c>
      <c r="I37" s="56"/>
      <c r="J37" s="56"/>
      <c r="K37" s="56"/>
      <c r="L37" s="58" t="s">
        <v>5</v>
      </c>
      <c r="M37" s="59"/>
      <c r="N37" s="59"/>
      <c r="O37" s="60"/>
    </row>
    <row r="38" spans="1:15" s="5" customFormat="1" ht="13.5" thickBot="1">
      <c r="A38" s="66"/>
      <c r="B38" s="68"/>
      <c r="C38" s="70"/>
      <c r="D38" s="21" t="s">
        <v>8</v>
      </c>
      <c r="E38" s="21" t="s">
        <v>6</v>
      </c>
      <c r="F38" s="21" t="s">
        <v>9</v>
      </c>
      <c r="G38" s="57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 ht="15">
      <c r="A41" s="13" t="s">
        <v>71</v>
      </c>
      <c r="B41" s="45" t="s">
        <v>179</v>
      </c>
      <c r="C41" s="17" t="s">
        <v>40</v>
      </c>
      <c r="D41" s="26">
        <v>25.36</v>
      </c>
      <c r="E41" s="26">
        <v>18.04</v>
      </c>
      <c r="F41" s="26">
        <v>50.58</v>
      </c>
      <c r="G41" s="26">
        <v>462.78</v>
      </c>
      <c r="H41" s="26">
        <v>0.12</v>
      </c>
      <c r="I41" s="26">
        <v>0.94</v>
      </c>
      <c r="J41" s="26">
        <v>0.12</v>
      </c>
      <c r="K41" s="26">
        <v>0.76</v>
      </c>
      <c r="L41" s="26">
        <v>319.94</v>
      </c>
      <c r="M41" s="26">
        <v>365.24</v>
      </c>
      <c r="N41" s="26">
        <v>45.2</v>
      </c>
      <c r="O41" s="27">
        <v>1.02</v>
      </c>
    </row>
    <row r="42" spans="1:15">
      <c r="A42" s="13" t="s">
        <v>44</v>
      </c>
      <c r="B42" s="14" t="s">
        <v>45</v>
      </c>
      <c r="C42" s="17" t="s">
        <v>40</v>
      </c>
      <c r="D42" s="26">
        <v>0.1</v>
      </c>
      <c r="E42" s="26">
        <v>0</v>
      </c>
      <c r="F42" s="26">
        <v>15</v>
      </c>
      <c r="G42" s="26">
        <v>60</v>
      </c>
      <c r="H42" s="26">
        <v>0</v>
      </c>
      <c r="I42" s="26">
        <v>0</v>
      </c>
      <c r="J42" s="26">
        <v>0</v>
      </c>
      <c r="K42" s="26">
        <v>0</v>
      </c>
      <c r="L42" s="26">
        <v>11</v>
      </c>
      <c r="M42" s="26">
        <v>3</v>
      </c>
      <c r="N42" s="26">
        <v>1</v>
      </c>
      <c r="O42" s="27">
        <v>0.3</v>
      </c>
    </row>
    <row r="43" spans="1:15">
      <c r="A43" s="13"/>
      <c r="B43" s="31" t="s">
        <v>46</v>
      </c>
      <c r="C43" s="17"/>
      <c r="D43" s="38">
        <f>SUM(D41:D42)</f>
        <v>25.46</v>
      </c>
      <c r="E43" s="38">
        <f t="shared" ref="E43:O43" si="2">SUM(E41:E42)</f>
        <v>18.04</v>
      </c>
      <c r="F43" s="38">
        <f t="shared" si="2"/>
        <v>65.58</v>
      </c>
      <c r="G43" s="38">
        <f t="shared" si="2"/>
        <v>522.78</v>
      </c>
      <c r="H43" s="38">
        <f t="shared" si="2"/>
        <v>0.12</v>
      </c>
      <c r="I43" s="38">
        <f t="shared" si="2"/>
        <v>0.94</v>
      </c>
      <c r="J43" s="38">
        <f t="shared" si="2"/>
        <v>0.12</v>
      </c>
      <c r="K43" s="38">
        <f t="shared" si="2"/>
        <v>0.76</v>
      </c>
      <c r="L43" s="38">
        <f t="shared" si="2"/>
        <v>330.94</v>
      </c>
      <c r="M43" s="38">
        <f t="shared" si="2"/>
        <v>368.24</v>
      </c>
      <c r="N43" s="38">
        <f t="shared" si="2"/>
        <v>46.2</v>
      </c>
      <c r="O43" s="38">
        <f t="shared" si="2"/>
        <v>1.32</v>
      </c>
    </row>
    <row r="44" spans="1:15">
      <c r="A44" s="13" t="s">
        <v>72</v>
      </c>
      <c r="B44" s="14" t="s">
        <v>73</v>
      </c>
      <c r="C44" s="17" t="s">
        <v>169</v>
      </c>
      <c r="D44" s="26">
        <v>0.8</v>
      </c>
      <c r="E44" s="26">
        <v>0.1</v>
      </c>
      <c r="F44" s="26">
        <v>1.7</v>
      </c>
      <c r="G44" s="26">
        <v>13</v>
      </c>
      <c r="H44" s="26">
        <v>0.02</v>
      </c>
      <c r="I44" s="26">
        <v>5</v>
      </c>
      <c r="J44" s="26">
        <v>0</v>
      </c>
      <c r="K44" s="26">
        <v>0</v>
      </c>
      <c r="L44" s="26">
        <v>23</v>
      </c>
      <c r="M44" s="26">
        <v>0</v>
      </c>
      <c r="N44" s="26">
        <v>0</v>
      </c>
      <c r="O44" s="27">
        <v>0.6</v>
      </c>
    </row>
    <row r="45" spans="1:15">
      <c r="A45" s="13" t="s">
        <v>74</v>
      </c>
      <c r="B45" s="14" t="s">
        <v>180</v>
      </c>
      <c r="C45" s="17" t="s">
        <v>85</v>
      </c>
      <c r="D45" s="26">
        <v>2.2999999999999998</v>
      </c>
      <c r="E45" s="26">
        <v>4.25</v>
      </c>
      <c r="F45" s="26">
        <v>15.13</v>
      </c>
      <c r="G45" s="26">
        <v>108</v>
      </c>
      <c r="H45" s="26">
        <v>0.25</v>
      </c>
      <c r="I45" s="26">
        <v>18.05</v>
      </c>
      <c r="J45" s="26">
        <v>2.5000000000000001E-2</v>
      </c>
      <c r="K45" s="26">
        <v>0.125</v>
      </c>
      <c r="L45" s="26">
        <v>51.524999999999999</v>
      </c>
      <c r="M45" s="26">
        <v>50.924999999999997</v>
      </c>
      <c r="N45" s="26">
        <v>22.95</v>
      </c>
      <c r="O45" s="27">
        <v>2.2000000000000002</v>
      </c>
    </row>
    <row r="46" spans="1:15">
      <c r="A46" s="13" t="s">
        <v>75</v>
      </c>
      <c r="B46" s="14" t="s">
        <v>76</v>
      </c>
      <c r="C46" s="17" t="s">
        <v>169</v>
      </c>
      <c r="D46" s="26">
        <v>11.3</v>
      </c>
      <c r="E46" s="26">
        <v>11.3</v>
      </c>
      <c r="F46" s="26">
        <v>3.42</v>
      </c>
      <c r="G46" s="26">
        <v>160</v>
      </c>
      <c r="H46" s="26">
        <v>7.0000000000000007E-2</v>
      </c>
      <c r="I46" s="26">
        <v>2.2999999999999998</v>
      </c>
      <c r="J46" s="26">
        <v>0.05</v>
      </c>
      <c r="K46" s="26">
        <v>0.16</v>
      </c>
      <c r="L46" s="26">
        <v>15.03</v>
      </c>
      <c r="M46" s="26">
        <v>130.30000000000001</v>
      </c>
      <c r="N46" s="26">
        <v>64.97</v>
      </c>
      <c r="O46" s="27">
        <v>1.1499999999999999</v>
      </c>
    </row>
    <row r="47" spans="1:15">
      <c r="A47" s="13" t="s">
        <v>77</v>
      </c>
      <c r="B47" s="14" t="s">
        <v>78</v>
      </c>
      <c r="C47" s="17" t="s">
        <v>170</v>
      </c>
      <c r="D47" s="26">
        <v>6.97</v>
      </c>
      <c r="E47" s="26">
        <v>3.49</v>
      </c>
      <c r="F47" s="26">
        <v>42.66</v>
      </c>
      <c r="G47" s="26">
        <v>229.68</v>
      </c>
      <c r="H47" s="26">
        <v>0.108</v>
      </c>
      <c r="I47" s="26">
        <v>0</v>
      </c>
      <c r="J47" s="26">
        <v>0</v>
      </c>
      <c r="K47" s="26">
        <v>0</v>
      </c>
      <c r="L47" s="26">
        <v>43.524000000000001</v>
      </c>
      <c r="M47" s="26">
        <v>2.3039999999999998</v>
      </c>
      <c r="N47" s="26">
        <v>4.3380000000000001</v>
      </c>
      <c r="O47" s="27">
        <v>1.3859999999999999</v>
      </c>
    </row>
    <row r="48" spans="1:15">
      <c r="A48" s="13" t="s">
        <v>79</v>
      </c>
      <c r="B48" s="14" t="s">
        <v>80</v>
      </c>
      <c r="C48" s="17" t="s">
        <v>40</v>
      </c>
      <c r="D48" s="26">
        <v>0.7</v>
      </c>
      <c r="E48" s="26">
        <v>0.3</v>
      </c>
      <c r="F48" s="26">
        <v>22.8</v>
      </c>
      <c r="G48" s="26">
        <v>97</v>
      </c>
      <c r="H48" s="26">
        <v>0</v>
      </c>
      <c r="I48" s="26">
        <v>70</v>
      </c>
      <c r="J48" s="26">
        <v>0</v>
      </c>
      <c r="K48" s="26">
        <v>0</v>
      </c>
      <c r="L48" s="26">
        <v>12</v>
      </c>
      <c r="M48" s="26">
        <v>3</v>
      </c>
      <c r="N48" s="26">
        <v>3</v>
      </c>
      <c r="O48" s="27">
        <v>1.5</v>
      </c>
    </row>
    <row r="49" spans="1:15">
      <c r="A49" s="13" t="s">
        <v>41</v>
      </c>
      <c r="B49" s="14" t="s">
        <v>42</v>
      </c>
      <c r="C49" s="17" t="s">
        <v>43</v>
      </c>
      <c r="D49" s="26">
        <v>2.37</v>
      </c>
      <c r="E49" s="26">
        <v>0.3</v>
      </c>
      <c r="F49" s="26">
        <v>14.76</v>
      </c>
      <c r="G49" s="26">
        <v>70.5</v>
      </c>
      <c r="H49" s="26">
        <v>0.06</v>
      </c>
      <c r="I49" s="26">
        <v>0</v>
      </c>
      <c r="J49" s="26">
        <v>0</v>
      </c>
      <c r="K49" s="26">
        <v>0</v>
      </c>
      <c r="L49" s="26">
        <v>6.9</v>
      </c>
      <c r="M49" s="26">
        <v>0</v>
      </c>
      <c r="N49" s="26">
        <v>0</v>
      </c>
      <c r="O49" s="27">
        <v>0.56999999999999995</v>
      </c>
    </row>
    <row r="50" spans="1:15">
      <c r="A50" s="13" t="s">
        <v>56</v>
      </c>
      <c r="B50" s="14" t="s">
        <v>57</v>
      </c>
      <c r="C50" s="17" t="s">
        <v>43</v>
      </c>
      <c r="D50" s="26">
        <v>1.98</v>
      </c>
      <c r="E50" s="26">
        <v>0.36</v>
      </c>
      <c r="F50" s="26">
        <v>10.02</v>
      </c>
      <c r="G50" s="26">
        <v>52.2</v>
      </c>
      <c r="H50" s="26">
        <v>5.3999999999999999E-2</v>
      </c>
      <c r="I50" s="26">
        <v>0</v>
      </c>
      <c r="J50" s="26">
        <v>0</v>
      </c>
      <c r="K50" s="26">
        <v>0.42</v>
      </c>
      <c r="L50" s="26">
        <v>10.5</v>
      </c>
      <c r="M50" s="26">
        <v>47.4</v>
      </c>
      <c r="N50" s="26">
        <v>14.1</v>
      </c>
      <c r="O50" s="27">
        <v>1.17</v>
      </c>
    </row>
    <row r="51" spans="1:15">
      <c r="A51" s="13"/>
      <c r="B51" s="31" t="s">
        <v>58</v>
      </c>
      <c r="C51" s="17"/>
      <c r="D51" s="38">
        <f>SUM(D44:D50)</f>
        <v>26.42</v>
      </c>
      <c r="E51" s="38">
        <f t="shared" ref="E51:O51" si="3">SUM(E44:E50)</f>
        <v>20.100000000000001</v>
      </c>
      <c r="F51" s="38">
        <f t="shared" si="3"/>
        <v>110.49</v>
      </c>
      <c r="G51" s="38">
        <f t="shared" si="3"/>
        <v>730.38000000000011</v>
      </c>
      <c r="H51" s="38">
        <f t="shared" si="3"/>
        <v>0.56200000000000006</v>
      </c>
      <c r="I51" s="38">
        <f t="shared" si="3"/>
        <v>95.35</v>
      </c>
      <c r="J51" s="38">
        <f t="shared" si="3"/>
        <v>7.5000000000000011E-2</v>
      </c>
      <c r="K51" s="38">
        <f t="shared" si="3"/>
        <v>0.70500000000000007</v>
      </c>
      <c r="L51" s="38">
        <f t="shared" si="3"/>
        <v>162.47900000000001</v>
      </c>
      <c r="M51" s="38">
        <f t="shared" si="3"/>
        <v>233.92900000000003</v>
      </c>
      <c r="N51" s="38">
        <f t="shared" si="3"/>
        <v>109.35799999999999</v>
      </c>
      <c r="O51" s="38">
        <f t="shared" si="3"/>
        <v>8.5760000000000005</v>
      </c>
    </row>
    <row r="52" spans="1:15">
      <c r="A52" s="13" t="s">
        <v>81</v>
      </c>
      <c r="B52" s="14" t="s">
        <v>82</v>
      </c>
      <c r="C52" s="17" t="s">
        <v>40</v>
      </c>
      <c r="D52" s="26">
        <v>0.3</v>
      </c>
      <c r="E52" s="26">
        <v>0.12</v>
      </c>
      <c r="F52" s="26">
        <v>17.16</v>
      </c>
      <c r="G52" s="26">
        <v>70.040000000000006</v>
      </c>
      <c r="H52" s="26">
        <v>0</v>
      </c>
      <c r="I52" s="26">
        <v>60</v>
      </c>
      <c r="J52" s="26">
        <v>0</v>
      </c>
      <c r="K52" s="26">
        <v>0.2</v>
      </c>
      <c r="L52" s="26">
        <v>18.46</v>
      </c>
      <c r="M52" s="26">
        <v>9.9</v>
      </c>
      <c r="N52" s="26">
        <v>10.9</v>
      </c>
      <c r="O52" s="27">
        <v>0.44</v>
      </c>
    </row>
    <row r="53" spans="1:15" ht="25.5">
      <c r="A53" s="13" t="s">
        <v>83</v>
      </c>
      <c r="B53" s="14" t="s">
        <v>192</v>
      </c>
      <c r="C53" s="17" t="s">
        <v>49</v>
      </c>
      <c r="D53" s="26">
        <v>8.23</v>
      </c>
      <c r="E53" s="26">
        <v>7.73</v>
      </c>
      <c r="F53" s="26">
        <v>23.46</v>
      </c>
      <c r="G53" s="26">
        <v>195.79</v>
      </c>
      <c r="H53" s="26">
        <v>7.1999999999999995E-2</v>
      </c>
      <c r="I53" s="26">
        <v>0.47399999999999998</v>
      </c>
      <c r="J53" s="26">
        <v>7.8E-2</v>
      </c>
      <c r="K53" s="26">
        <v>1.1519999999999999</v>
      </c>
      <c r="L53" s="26">
        <v>155.72999999999999</v>
      </c>
      <c r="M53" s="26">
        <v>126.6</v>
      </c>
      <c r="N53" s="26">
        <v>14.202</v>
      </c>
      <c r="O53" s="27">
        <v>0.75</v>
      </c>
    </row>
    <row r="54" spans="1:15" s="8" customFormat="1" ht="13.5" thickBot="1">
      <c r="A54" s="15"/>
      <c r="B54" s="16" t="s">
        <v>62</v>
      </c>
      <c r="C54" s="18"/>
      <c r="D54" s="28">
        <v>60.41</v>
      </c>
      <c r="E54" s="28">
        <v>45.989999999999995</v>
      </c>
      <c r="F54" s="28">
        <v>216.69000000000003</v>
      </c>
      <c r="G54" s="28">
        <v>1518.99</v>
      </c>
      <c r="H54" s="28">
        <v>0.75400000000000011</v>
      </c>
      <c r="I54" s="28">
        <v>156.76400000000001</v>
      </c>
      <c r="J54" s="28">
        <v>0.27300000000000002</v>
      </c>
      <c r="K54" s="28">
        <v>2.8169999999999997</v>
      </c>
      <c r="L54" s="28">
        <v>667.60899999999992</v>
      </c>
      <c r="M54" s="28">
        <v>738.66899999999998</v>
      </c>
      <c r="N54" s="28">
        <v>180.66</v>
      </c>
      <c r="O54" s="29">
        <v>11.085999999999999</v>
      </c>
    </row>
    <row r="55" spans="1:15" s="1" customFormat="1" ht="46.5" customHeight="1">
      <c r="A55" s="6"/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2" t="s">
        <v>0</v>
      </c>
      <c r="B56" s="1" t="s">
        <v>70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21</v>
      </c>
      <c r="B57" s="7" t="s">
        <v>22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61" t="s">
        <v>19</v>
      </c>
      <c r="B58" s="63" t="s">
        <v>168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 ht="13.5" thickBot="1">
      <c r="A59" s="62"/>
      <c r="B59" s="64"/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4" customFormat="1" ht="33" customHeight="1">
      <c r="A60" s="65" t="s">
        <v>1</v>
      </c>
      <c r="B60" s="67" t="s">
        <v>2</v>
      </c>
      <c r="C60" s="69" t="s">
        <v>14</v>
      </c>
      <c r="D60" s="56" t="s">
        <v>7</v>
      </c>
      <c r="E60" s="56"/>
      <c r="F60" s="56"/>
      <c r="G60" s="56" t="s">
        <v>3</v>
      </c>
      <c r="H60" s="56" t="s">
        <v>4</v>
      </c>
      <c r="I60" s="56"/>
      <c r="J60" s="56"/>
      <c r="K60" s="56"/>
      <c r="L60" s="58" t="s">
        <v>5</v>
      </c>
      <c r="M60" s="59"/>
      <c r="N60" s="59"/>
      <c r="O60" s="60"/>
    </row>
    <row r="61" spans="1:15" s="5" customFormat="1" ht="13.5" thickBot="1">
      <c r="A61" s="66"/>
      <c r="B61" s="68"/>
      <c r="C61" s="70"/>
      <c r="D61" s="21" t="s">
        <v>8</v>
      </c>
      <c r="E61" s="21" t="s">
        <v>6</v>
      </c>
      <c r="F61" s="21" t="s">
        <v>9</v>
      </c>
      <c r="G61" s="57"/>
      <c r="H61" s="21" t="s">
        <v>10</v>
      </c>
      <c r="I61" s="21" t="s">
        <v>11</v>
      </c>
      <c r="J61" s="21" t="s">
        <v>15</v>
      </c>
      <c r="K61" s="21" t="s">
        <v>16</v>
      </c>
      <c r="L61" s="21" t="s">
        <v>12</v>
      </c>
      <c r="M61" s="22" t="s">
        <v>17</v>
      </c>
      <c r="N61" s="22" t="s">
        <v>18</v>
      </c>
      <c r="O61" s="23" t="s">
        <v>13</v>
      </c>
    </row>
    <row r="62" spans="1:15" s="5" customFormat="1">
      <c r="A62" s="10" t="s">
        <v>23</v>
      </c>
      <c r="B62" s="11" t="s">
        <v>24</v>
      </c>
      <c r="C62" s="12" t="s">
        <v>25</v>
      </c>
      <c r="D62" s="24" t="s">
        <v>26</v>
      </c>
      <c r="E62" s="24" t="s">
        <v>27</v>
      </c>
      <c r="F62" s="24" t="s">
        <v>28</v>
      </c>
      <c r="G62" s="24" t="s">
        <v>29</v>
      </c>
      <c r="H62" s="24" t="s">
        <v>30</v>
      </c>
      <c r="I62" s="24" t="s">
        <v>31</v>
      </c>
      <c r="J62" s="24" t="s">
        <v>32</v>
      </c>
      <c r="K62" s="24" t="s">
        <v>33</v>
      </c>
      <c r="L62" s="24" t="s">
        <v>34</v>
      </c>
      <c r="M62" s="24" t="s">
        <v>35</v>
      </c>
      <c r="N62" s="24" t="s">
        <v>36</v>
      </c>
      <c r="O62" s="25" t="s">
        <v>37</v>
      </c>
    </row>
    <row r="63" spans="1:15">
      <c r="A63" s="13"/>
      <c r="B63" s="31" t="s">
        <v>38</v>
      </c>
      <c r="C63" s="17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</row>
    <row r="64" spans="1:15">
      <c r="A64" s="13" t="s">
        <v>85</v>
      </c>
      <c r="B64" s="14" t="s">
        <v>181</v>
      </c>
      <c r="C64" s="17" t="s">
        <v>40</v>
      </c>
      <c r="D64" s="26">
        <v>7.74</v>
      </c>
      <c r="E64" s="26">
        <v>11.82</v>
      </c>
      <c r="F64" s="26">
        <v>35.54</v>
      </c>
      <c r="G64" s="26">
        <v>279.39999999999998</v>
      </c>
      <c r="H64" s="26">
        <v>0.08</v>
      </c>
      <c r="I64" s="26">
        <v>1.42</v>
      </c>
      <c r="J64" s="26">
        <v>0.08</v>
      </c>
      <c r="K64" s="26">
        <v>0.76</v>
      </c>
      <c r="L64" s="26">
        <v>140.6</v>
      </c>
      <c r="M64" s="26">
        <v>136.4</v>
      </c>
      <c r="N64" s="26">
        <v>23</v>
      </c>
      <c r="O64" s="27">
        <v>0.56000000000000005</v>
      </c>
    </row>
    <row r="65" spans="1:15">
      <c r="A65" s="13" t="s">
        <v>64</v>
      </c>
      <c r="B65" s="14" t="s">
        <v>65</v>
      </c>
      <c r="C65" s="17" t="s">
        <v>43</v>
      </c>
      <c r="D65" s="26">
        <v>2.25</v>
      </c>
      <c r="E65" s="26">
        <v>0.87</v>
      </c>
      <c r="F65" s="26">
        <v>15.42</v>
      </c>
      <c r="G65" s="26">
        <v>78.599999999999994</v>
      </c>
      <c r="H65" s="26">
        <v>3.3000000000000002E-2</v>
      </c>
      <c r="I65" s="26">
        <v>0</v>
      </c>
      <c r="J65" s="26">
        <v>0</v>
      </c>
      <c r="K65" s="26">
        <v>0.51</v>
      </c>
      <c r="L65" s="26">
        <v>5.7</v>
      </c>
      <c r="M65" s="26">
        <v>19.5</v>
      </c>
      <c r="N65" s="26">
        <v>3.9</v>
      </c>
      <c r="O65" s="27">
        <v>0.36</v>
      </c>
    </row>
    <row r="66" spans="1:15" ht="15">
      <c r="A66" s="13" t="s">
        <v>86</v>
      </c>
      <c r="B66" s="46" t="s">
        <v>182</v>
      </c>
      <c r="C66" s="17" t="s">
        <v>40</v>
      </c>
      <c r="D66" s="26">
        <v>3.2</v>
      </c>
      <c r="E66" s="26">
        <v>2.7</v>
      </c>
      <c r="F66" s="26">
        <v>15.9</v>
      </c>
      <c r="G66" s="26">
        <v>131</v>
      </c>
      <c r="H66" s="26">
        <v>0.04</v>
      </c>
      <c r="I66" s="26">
        <v>1.3</v>
      </c>
      <c r="J66" s="26">
        <v>0.02</v>
      </c>
      <c r="K66" s="26">
        <v>0</v>
      </c>
      <c r="L66" s="26">
        <v>126</v>
      </c>
      <c r="M66" s="26">
        <v>90</v>
      </c>
      <c r="N66" s="26">
        <v>14</v>
      </c>
      <c r="O66" s="27">
        <v>0.1</v>
      </c>
    </row>
    <row r="67" spans="1:15">
      <c r="A67" s="13"/>
      <c r="B67" s="31" t="s">
        <v>46</v>
      </c>
      <c r="C67" s="17"/>
      <c r="D67" s="38">
        <f>SUM(D64:D66)</f>
        <v>13.190000000000001</v>
      </c>
      <c r="E67" s="38">
        <f t="shared" ref="E67:O67" si="4">SUM(E64:E66)</f>
        <v>15.39</v>
      </c>
      <c r="F67" s="38">
        <f t="shared" si="4"/>
        <v>66.86</v>
      </c>
      <c r="G67" s="38">
        <f t="shared" si="4"/>
        <v>489</v>
      </c>
      <c r="H67" s="38">
        <f t="shared" si="4"/>
        <v>0.153</v>
      </c>
      <c r="I67" s="38">
        <f t="shared" si="4"/>
        <v>2.7199999999999998</v>
      </c>
      <c r="J67" s="38">
        <f t="shared" si="4"/>
        <v>0.1</v>
      </c>
      <c r="K67" s="38">
        <f t="shared" si="4"/>
        <v>1.27</v>
      </c>
      <c r="L67" s="38">
        <f t="shared" si="4"/>
        <v>272.29999999999995</v>
      </c>
      <c r="M67" s="38">
        <f t="shared" si="4"/>
        <v>245.9</v>
      </c>
      <c r="N67" s="38">
        <f t="shared" si="4"/>
        <v>40.9</v>
      </c>
      <c r="O67" s="38">
        <f t="shared" si="4"/>
        <v>1.02</v>
      </c>
    </row>
    <row r="68" spans="1:15">
      <c r="A68" s="13" t="s">
        <v>87</v>
      </c>
      <c r="B68" s="14" t="s">
        <v>88</v>
      </c>
      <c r="C68" s="17" t="s">
        <v>169</v>
      </c>
      <c r="D68" s="26">
        <v>1.33</v>
      </c>
      <c r="E68" s="26">
        <v>0.17</v>
      </c>
      <c r="F68" s="26">
        <v>7.17</v>
      </c>
      <c r="G68" s="26">
        <v>35</v>
      </c>
      <c r="H68" s="26">
        <v>0.02</v>
      </c>
      <c r="I68" s="26">
        <v>2.0299999999999998</v>
      </c>
      <c r="J68" s="26">
        <v>0</v>
      </c>
      <c r="K68" s="26">
        <v>0</v>
      </c>
      <c r="L68" s="26">
        <v>33.85</v>
      </c>
      <c r="M68" s="26">
        <v>0</v>
      </c>
      <c r="N68" s="26">
        <v>20.13</v>
      </c>
      <c r="O68" s="27">
        <v>1.28</v>
      </c>
    </row>
    <row r="69" spans="1:15">
      <c r="A69" s="13" t="s">
        <v>89</v>
      </c>
      <c r="B69" s="14" t="s">
        <v>183</v>
      </c>
      <c r="C69" s="17" t="s">
        <v>85</v>
      </c>
      <c r="D69" s="26">
        <v>2.13</v>
      </c>
      <c r="E69" s="26">
        <v>6.45</v>
      </c>
      <c r="F69" s="26">
        <v>9.3000000000000007</v>
      </c>
      <c r="G69" s="26">
        <v>104.88</v>
      </c>
      <c r="H69" s="26">
        <v>7.4999999999999997E-2</v>
      </c>
      <c r="I69" s="26">
        <v>31.125</v>
      </c>
      <c r="J69" s="26">
        <v>2.5000000000000001E-2</v>
      </c>
      <c r="K69" s="26">
        <v>0.15</v>
      </c>
      <c r="L69" s="26">
        <v>56.575000000000003</v>
      </c>
      <c r="M69" s="26">
        <v>39.15</v>
      </c>
      <c r="N69" s="26">
        <v>19.350000000000001</v>
      </c>
      <c r="O69" s="27">
        <v>0.75</v>
      </c>
    </row>
    <row r="70" spans="1:15">
      <c r="A70" s="13" t="s">
        <v>90</v>
      </c>
      <c r="B70" s="14" t="s">
        <v>91</v>
      </c>
      <c r="C70" s="17" t="s">
        <v>169</v>
      </c>
      <c r="D70" s="26">
        <v>9.61</v>
      </c>
      <c r="E70" s="26">
        <v>8.33</v>
      </c>
      <c r="F70" s="26">
        <v>20.309999999999999</v>
      </c>
      <c r="G70" s="26">
        <v>191.15</v>
      </c>
      <c r="H70" s="26">
        <v>0.06</v>
      </c>
      <c r="I70" s="26">
        <v>0.19</v>
      </c>
      <c r="J70" s="26">
        <v>0.02</v>
      </c>
      <c r="K70" s="26">
        <v>0.04</v>
      </c>
      <c r="L70" s="26">
        <v>26.46</v>
      </c>
      <c r="M70" s="26">
        <v>11.52</v>
      </c>
      <c r="N70" s="26">
        <v>0.91</v>
      </c>
      <c r="O70" s="27">
        <v>0.56000000000000005</v>
      </c>
    </row>
    <row r="71" spans="1:15">
      <c r="A71" s="13" t="s">
        <v>92</v>
      </c>
      <c r="B71" s="14" t="s">
        <v>93</v>
      </c>
      <c r="C71" s="17" t="s">
        <v>170</v>
      </c>
      <c r="D71" s="26">
        <v>4.43</v>
      </c>
      <c r="E71" s="26">
        <v>7.29</v>
      </c>
      <c r="F71" s="26">
        <v>20.77</v>
      </c>
      <c r="G71" s="26">
        <v>245.52</v>
      </c>
      <c r="H71" s="26">
        <v>3.5999999999999997E-2</v>
      </c>
      <c r="I71" s="26">
        <v>0</v>
      </c>
      <c r="J71" s="26">
        <v>5.3999999999999999E-2</v>
      </c>
      <c r="K71" s="26">
        <v>0.34200000000000003</v>
      </c>
      <c r="L71" s="26">
        <v>6.12</v>
      </c>
      <c r="M71" s="26">
        <v>84.96</v>
      </c>
      <c r="N71" s="26">
        <v>27.36</v>
      </c>
      <c r="O71" s="27">
        <v>0.63</v>
      </c>
    </row>
    <row r="72" spans="1:15">
      <c r="A72" s="13" t="s">
        <v>54</v>
      </c>
      <c r="B72" s="14" t="s">
        <v>55</v>
      </c>
      <c r="C72" s="17" t="s">
        <v>40</v>
      </c>
      <c r="D72" s="26">
        <v>0.5</v>
      </c>
      <c r="E72" s="26">
        <v>0</v>
      </c>
      <c r="F72" s="26">
        <v>27</v>
      </c>
      <c r="G72" s="26">
        <v>110</v>
      </c>
      <c r="H72" s="26">
        <v>0</v>
      </c>
      <c r="I72" s="26">
        <v>0.5</v>
      </c>
      <c r="J72" s="26">
        <v>0</v>
      </c>
      <c r="K72" s="26">
        <v>0</v>
      </c>
      <c r="L72" s="26">
        <v>28</v>
      </c>
      <c r="M72" s="26">
        <v>19</v>
      </c>
      <c r="N72" s="26">
        <v>7</v>
      </c>
      <c r="O72" s="27">
        <v>1.5</v>
      </c>
    </row>
    <row r="73" spans="1:15">
      <c r="A73" s="13" t="s">
        <v>41</v>
      </c>
      <c r="B73" s="14" t="s">
        <v>42</v>
      </c>
      <c r="C73" s="17" t="s">
        <v>43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56</v>
      </c>
      <c r="B74" s="14" t="s">
        <v>57</v>
      </c>
      <c r="C74" s="17" t="s">
        <v>43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58</v>
      </c>
      <c r="C75" s="17"/>
      <c r="D75" s="38">
        <f>SUM(D68:D74)</f>
        <v>22.35</v>
      </c>
      <c r="E75" s="38">
        <f t="shared" ref="E75:O75" si="5">SUM(E68:E74)</f>
        <v>22.9</v>
      </c>
      <c r="F75" s="38">
        <f t="shared" si="5"/>
        <v>109.33</v>
      </c>
      <c r="G75" s="38">
        <f t="shared" si="5"/>
        <v>809.25</v>
      </c>
      <c r="H75" s="38">
        <f t="shared" si="5"/>
        <v>0.30499999999999999</v>
      </c>
      <c r="I75" s="38">
        <f t="shared" si="5"/>
        <v>33.844999999999999</v>
      </c>
      <c r="J75" s="38">
        <f t="shared" si="5"/>
        <v>9.9000000000000005E-2</v>
      </c>
      <c r="K75" s="38">
        <f t="shared" si="5"/>
        <v>0.95199999999999996</v>
      </c>
      <c r="L75" s="38">
        <f t="shared" si="5"/>
        <v>168.40500000000003</v>
      </c>
      <c r="M75" s="38">
        <f t="shared" si="5"/>
        <v>202.03</v>
      </c>
      <c r="N75" s="38">
        <f t="shared" si="5"/>
        <v>88.85</v>
      </c>
      <c r="O75" s="38">
        <f t="shared" si="5"/>
        <v>6.4600000000000009</v>
      </c>
    </row>
    <row r="76" spans="1:15">
      <c r="A76" s="13" t="s">
        <v>94</v>
      </c>
      <c r="B76" s="14" t="s">
        <v>95</v>
      </c>
      <c r="C76" s="17" t="s">
        <v>40</v>
      </c>
      <c r="D76" s="26">
        <v>1.4</v>
      </c>
      <c r="E76" s="26">
        <v>0.2</v>
      </c>
      <c r="F76" s="26">
        <v>26.4</v>
      </c>
      <c r="G76" s="26">
        <v>120</v>
      </c>
      <c r="H76" s="26">
        <v>0.08</v>
      </c>
      <c r="I76" s="26">
        <v>80</v>
      </c>
      <c r="J76" s="26">
        <v>0.02</v>
      </c>
      <c r="K76" s="26">
        <v>0.4</v>
      </c>
      <c r="L76" s="26">
        <v>36</v>
      </c>
      <c r="M76" s="26">
        <v>26</v>
      </c>
      <c r="N76" s="26">
        <v>22</v>
      </c>
      <c r="O76" s="27">
        <v>0.6</v>
      </c>
    </row>
    <row r="77" spans="1:15" ht="25.5">
      <c r="A77" s="13" t="s">
        <v>96</v>
      </c>
      <c r="B77" s="14" t="s">
        <v>184</v>
      </c>
      <c r="C77" s="17" t="s">
        <v>97</v>
      </c>
      <c r="D77" s="26">
        <v>2.77</v>
      </c>
      <c r="E77" s="26">
        <v>5.23</v>
      </c>
      <c r="F77" s="26">
        <v>23.52</v>
      </c>
      <c r="G77" s="26">
        <v>152</v>
      </c>
      <c r="H77" s="26">
        <v>3.2000000000000001E-2</v>
      </c>
      <c r="I77" s="26">
        <v>0</v>
      </c>
      <c r="J77" s="26">
        <v>3.5999999999999997E-2</v>
      </c>
      <c r="K77" s="26">
        <v>0.48</v>
      </c>
      <c r="L77" s="26">
        <v>6.4</v>
      </c>
      <c r="M77" s="26">
        <v>23.468</v>
      </c>
      <c r="N77" s="26">
        <v>3.7320000000000002</v>
      </c>
      <c r="O77" s="27">
        <v>0.32</v>
      </c>
    </row>
    <row r="78" spans="1:15" s="8" customFormat="1" ht="13.5" thickBot="1">
      <c r="A78" s="15"/>
      <c r="B78" s="16" t="s">
        <v>62</v>
      </c>
      <c r="C78" s="18"/>
      <c r="D78" s="28">
        <v>39.71</v>
      </c>
      <c r="E78" s="28">
        <v>43.72</v>
      </c>
      <c r="F78" s="28">
        <v>226.11</v>
      </c>
      <c r="G78" s="28">
        <v>1570.25</v>
      </c>
      <c r="H78" s="28">
        <v>0.56999999999999995</v>
      </c>
      <c r="I78" s="28">
        <v>116.565</v>
      </c>
      <c r="J78" s="28">
        <v>0.25499999999999995</v>
      </c>
      <c r="K78" s="28">
        <v>3.1019999999999999</v>
      </c>
      <c r="L78" s="28">
        <v>483.1049999999999</v>
      </c>
      <c r="M78" s="28">
        <v>497.39799999999997</v>
      </c>
      <c r="N78" s="28">
        <v>155.482</v>
      </c>
      <c r="O78" s="29">
        <v>8.4</v>
      </c>
    </row>
    <row r="79" spans="1:15" s="1" customFormat="1" ht="56.2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84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1" t="s">
        <v>19</v>
      </c>
      <c r="B82" s="63" t="s">
        <v>168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62"/>
      <c r="B83" s="64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5" t="s">
        <v>1</v>
      </c>
      <c r="B84" s="67" t="s">
        <v>2</v>
      </c>
      <c r="C84" s="69" t="s">
        <v>14</v>
      </c>
      <c r="D84" s="56" t="s">
        <v>7</v>
      </c>
      <c r="E84" s="56"/>
      <c r="F84" s="56"/>
      <c r="G84" s="56" t="s">
        <v>3</v>
      </c>
      <c r="H84" s="56" t="s">
        <v>4</v>
      </c>
      <c r="I84" s="56"/>
      <c r="J84" s="56"/>
      <c r="K84" s="56"/>
      <c r="L84" s="58" t="s">
        <v>5</v>
      </c>
      <c r="M84" s="59"/>
      <c r="N84" s="59"/>
      <c r="O84" s="60"/>
    </row>
    <row r="85" spans="1:15" s="5" customFormat="1" ht="13.5" thickBot="1">
      <c r="A85" s="66"/>
      <c r="B85" s="68"/>
      <c r="C85" s="70"/>
      <c r="D85" s="21" t="s">
        <v>8</v>
      </c>
      <c r="E85" s="21" t="s">
        <v>6</v>
      </c>
      <c r="F85" s="21" t="s">
        <v>9</v>
      </c>
      <c r="G85" s="57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 ht="15">
      <c r="A88" s="13" t="s">
        <v>99</v>
      </c>
      <c r="B88" s="47" t="s">
        <v>67</v>
      </c>
      <c r="C88" s="17" t="s">
        <v>40</v>
      </c>
      <c r="D88" s="26">
        <v>11.1</v>
      </c>
      <c r="E88" s="26">
        <v>16</v>
      </c>
      <c r="F88" s="26">
        <v>50.34</v>
      </c>
      <c r="G88" s="26">
        <v>389.16</v>
      </c>
      <c r="H88" s="26">
        <v>0.12</v>
      </c>
      <c r="I88" s="26">
        <v>0.32</v>
      </c>
      <c r="J88" s="26">
        <v>0.04</v>
      </c>
      <c r="K88" s="26">
        <v>0.04</v>
      </c>
      <c r="L88" s="26">
        <v>164.72</v>
      </c>
      <c r="M88" s="26">
        <v>63.82</v>
      </c>
      <c r="N88" s="26">
        <v>10.74</v>
      </c>
      <c r="O88" s="27">
        <v>1.72</v>
      </c>
    </row>
    <row r="89" spans="1:15">
      <c r="A89" s="13" t="s">
        <v>44</v>
      </c>
      <c r="B89" s="14" t="s">
        <v>45</v>
      </c>
      <c r="C89" s="17" t="s">
        <v>40</v>
      </c>
      <c r="D89" s="26">
        <v>0.1</v>
      </c>
      <c r="E89" s="26">
        <v>0</v>
      </c>
      <c r="F89" s="26">
        <v>15</v>
      </c>
      <c r="G89" s="26">
        <v>60</v>
      </c>
      <c r="H89" s="26">
        <v>0</v>
      </c>
      <c r="I89" s="26">
        <v>0</v>
      </c>
      <c r="J89" s="26">
        <v>0</v>
      </c>
      <c r="K89" s="26">
        <v>0</v>
      </c>
      <c r="L89" s="26">
        <v>11</v>
      </c>
      <c r="M89" s="26">
        <v>3</v>
      </c>
      <c r="N89" s="26">
        <v>1</v>
      </c>
      <c r="O89" s="27">
        <v>0.3</v>
      </c>
    </row>
    <row r="90" spans="1:15">
      <c r="A90" s="13"/>
      <c r="B90" s="31" t="s">
        <v>46</v>
      </c>
      <c r="C90" s="17"/>
      <c r="D90" s="38">
        <f>SUM(D88:D89)</f>
        <v>11.2</v>
      </c>
      <c r="E90" s="38">
        <f t="shared" ref="E90:O90" si="6">SUM(E88:E89)</f>
        <v>16</v>
      </c>
      <c r="F90" s="38">
        <f t="shared" si="6"/>
        <v>65.34</v>
      </c>
      <c r="G90" s="38">
        <f t="shared" si="6"/>
        <v>449.16</v>
      </c>
      <c r="H90" s="38">
        <f t="shared" si="6"/>
        <v>0.12</v>
      </c>
      <c r="I90" s="38">
        <f t="shared" si="6"/>
        <v>0.32</v>
      </c>
      <c r="J90" s="38">
        <f t="shared" si="6"/>
        <v>0.04</v>
      </c>
      <c r="K90" s="38">
        <f t="shared" si="6"/>
        <v>0.04</v>
      </c>
      <c r="L90" s="38">
        <f t="shared" si="6"/>
        <v>175.72</v>
      </c>
      <c r="M90" s="38">
        <f t="shared" si="6"/>
        <v>66.819999999999993</v>
      </c>
      <c r="N90" s="38">
        <f t="shared" si="6"/>
        <v>11.74</v>
      </c>
      <c r="O90" s="38">
        <f t="shared" si="6"/>
        <v>2.02</v>
      </c>
    </row>
    <row r="91" spans="1:15">
      <c r="A91" s="13" t="s">
        <v>100</v>
      </c>
      <c r="B91" s="14" t="s">
        <v>101</v>
      </c>
      <c r="C91" s="17" t="s">
        <v>169</v>
      </c>
      <c r="D91" s="26">
        <v>1.17</v>
      </c>
      <c r="E91" s="26">
        <v>0.1</v>
      </c>
      <c r="F91" s="26">
        <v>5.67</v>
      </c>
      <c r="G91" s="26">
        <v>28.33</v>
      </c>
      <c r="H91" s="26">
        <v>0.05</v>
      </c>
      <c r="I91" s="26">
        <v>1.02</v>
      </c>
      <c r="J91" s="26">
        <v>0</v>
      </c>
      <c r="K91" s="26">
        <v>0</v>
      </c>
      <c r="L91" s="26">
        <v>24.5</v>
      </c>
      <c r="M91" s="26">
        <v>0</v>
      </c>
      <c r="N91" s="26">
        <v>34.479999999999997</v>
      </c>
      <c r="O91" s="27">
        <v>0.63</v>
      </c>
    </row>
    <row r="92" spans="1:15" ht="25.5">
      <c r="A92" s="13" t="s">
        <v>102</v>
      </c>
      <c r="B92" s="14" t="s">
        <v>103</v>
      </c>
      <c r="C92" s="17" t="s">
        <v>85</v>
      </c>
      <c r="D92" s="26">
        <v>2.85</v>
      </c>
      <c r="E92" s="26">
        <v>5.43</v>
      </c>
      <c r="F92" s="26">
        <v>15.1</v>
      </c>
      <c r="G92" s="26">
        <v>121.35</v>
      </c>
      <c r="H92" s="26">
        <v>0.1</v>
      </c>
      <c r="I92" s="26">
        <v>17.100000000000001</v>
      </c>
      <c r="J92" s="26">
        <v>0</v>
      </c>
      <c r="K92" s="26">
        <v>0.1</v>
      </c>
      <c r="L92" s="26">
        <v>27.274999999999999</v>
      </c>
      <c r="M92" s="26">
        <v>56.375</v>
      </c>
      <c r="N92" s="26">
        <v>24.6</v>
      </c>
      <c r="O92" s="27">
        <v>0.97499999999999998</v>
      </c>
    </row>
    <row r="93" spans="1:15">
      <c r="A93" s="13" t="s">
        <v>104</v>
      </c>
      <c r="B93" s="14" t="s">
        <v>105</v>
      </c>
      <c r="C93" s="17" t="s">
        <v>169</v>
      </c>
      <c r="D93" s="26">
        <v>12.9</v>
      </c>
      <c r="E93" s="26">
        <v>4.97</v>
      </c>
      <c r="F93" s="26">
        <v>11.38</v>
      </c>
      <c r="G93" s="26">
        <v>138.91</v>
      </c>
      <c r="H93" s="26">
        <v>0.08</v>
      </c>
      <c r="I93" s="26">
        <v>0.96</v>
      </c>
      <c r="J93" s="26">
        <v>0.03</v>
      </c>
      <c r="K93" s="26">
        <v>0.09</v>
      </c>
      <c r="L93" s="26">
        <v>36.409999999999997</v>
      </c>
      <c r="M93" s="26">
        <v>75.739999999999995</v>
      </c>
      <c r="N93" s="26">
        <v>38.35</v>
      </c>
      <c r="O93" s="27">
        <v>1.03</v>
      </c>
    </row>
    <row r="94" spans="1:15">
      <c r="A94" s="13" t="s">
        <v>106</v>
      </c>
      <c r="B94" s="14" t="s">
        <v>107</v>
      </c>
      <c r="C94" s="17" t="s">
        <v>170</v>
      </c>
      <c r="D94" s="26">
        <v>3.55</v>
      </c>
      <c r="E94" s="26">
        <v>7.52</v>
      </c>
      <c r="F94" s="26">
        <v>18.61</v>
      </c>
      <c r="G94" s="26">
        <v>158.15</v>
      </c>
      <c r="H94" s="26">
        <v>0.14399999999999999</v>
      </c>
      <c r="I94" s="26">
        <v>33.624000000000002</v>
      </c>
      <c r="J94" s="26">
        <v>0</v>
      </c>
      <c r="K94" s="26">
        <v>0.14399999999999999</v>
      </c>
      <c r="L94" s="26">
        <v>62.747999999999998</v>
      </c>
      <c r="M94" s="26">
        <v>61.271999999999998</v>
      </c>
      <c r="N94" s="26">
        <v>24.623999999999999</v>
      </c>
      <c r="O94" s="27">
        <v>1.224</v>
      </c>
    </row>
    <row r="95" spans="1:15">
      <c r="A95" s="13" t="s">
        <v>68</v>
      </c>
      <c r="B95" s="14" t="s">
        <v>69</v>
      </c>
      <c r="C95" s="17" t="s">
        <v>40</v>
      </c>
      <c r="D95" s="26">
        <v>0.3</v>
      </c>
      <c r="E95" s="26">
        <v>0.2</v>
      </c>
      <c r="F95" s="26">
        <v>20.2</v>
      </c>
      <c r="G95" s="26">
        <v>81</v>
      </c>
      <c r="H95" s="26">
        <v>0.04</v>
      </c>
      <c r="I95" s="26">
        <v>1.48</v>
      </c>
      <c r="J95" s="26">
        <v>0.22</v>
      </c>
      <c r="K95" s="26">
        <v>2.04</v>
      </c>
      <c r="L95" s="26">
        <v>68.739999999999995</v>
      </c>
      <c r="M95" s="26">
        <v>54.02</v>
      </c>
      <c r="N95" s="26">
        <v>40.86</v>
      </c>
      <c r="O95" s="27">
        <v>1.24</v>
      </c>
    </row>
    <row r="96" spans="1:15">
      <c r="A96" s="13" t="s">
        <v>41</v>
      </c>
      <c r="B96" s="14" t="s">
        <v>42</v>
      </c>
      <c r="C96" s="17" t="s">
        <v>43</v>
      </c>
      <c r="D96" s="26">
        <v>2.37</v>
      </c>
      <c r="E96" s="26">
        <v>0.3</v>
      </c>
      <c r="F96" s="26">
        <v>14.76</v>
      </c>
      <c r="G96" s="26">
        <v>70.5</v>
      </c>
      <c r="H96" s="26">
        <v>0.06</v>
      </c>
      <c r="I96" s="26">
        <v>0</v>
      </c>
      <c r="J96" s="26">
        <v>0</v>
      </c>
      <c r="K96" s="26">
        <v>0</v>
      </c>
      <c r="L96" s="26">
        <v>6.9</v>
      </c>
      <c r="M96" s="26">
        <v>0</v>
      </c>
      <c r="N96" s="26">
        <v>0</v>
      </c>
      <c r="O96" s="27">
        <v>0.56999999999999995</v>
      </c>
    </row>
    <row r="97" spans="1:15">
      <c r="A97" s="13" t="s">
        <v>56</v>
      </c>
      <c r="B97" s="14" t="s">
        <v>57</v>
      </c>
      <c r="C97" s="17" t="s">
        <v>43</v>
      </c>
      <c r="D97" s="26">
        <v>1.98</v>
      </c>
      <c r="E97" s="26">
        <v>0.36</v>
      </c>
      <c r="F97" s="26">
        <v>10.02</v>
      </c>
      <c r="G97" s="26">
        <v>52.2</v>
      </c>
      <c r="H97" s="26">
        <v>5.3999999999999999E-2</v>
      </c>
      <c r="I97" s="26">
        <v>0</v>
      </c>
      <c r="J97" s="26">
        <v>0</v>
      </c>
      <c r="K97" s="26">
        <v>0.42</v>
      </c>
      <c r="L97" s="26">
        <v>10.5</v>
      </c>
      <c r="M97" s="26">
        <v>47.4</v>
      </c>
      <c r="N97" s="26">
        <v>14.1</v>
      </c>
      <c r="O97" s="27">
        <v>1.17</v>
      </c>
    </row>
    <row r="98" spans="1:15">
      <c r="A98" s="13"/>
      <c r="B98" s="31" t="s">
        <v>58</v>
      </c>
      <c r="C98" s="17"/>
      <c r="D98" s="38">
        <f>SUM(D91:D97)</f>
        <v>25.120000000000005</v>
      </c>
      <c r="E98" s="38">
        <f t="shared" ref="E98:O98" si="7">SUM(E91:E97)</f>
        <v>18.88</v>
      </c>
      <c r="F98" s="38">
        <f t="shared" si="7"/>
        <v>95.74</v>
      </c>
      <c r="G98" s="38">
        <f t="shared" si="7"/>
        <v>650.44000000000005</v>
      </c>
      <c r="H98" s="38">
        <f t="shared" si="7"/>
        <v>0.52800000000000002</v>
      </c>
      <c r="I98" s="38">
        <f t="shared" si="7"/>
        <v>54.184000000000005</v>
      </c>
      <c r="J98" s="38">
        <f t="shared" si="7"/>
        <v>0.25</v>
      </c>
      <c r="K98" s="38">
        <f t="shared" si="7"/>
        <v>2.794</v>
      </c>
      <c r="L98" s="38">
        <f t="shared" si="7"/>
        <v>237.07300000000001</v>
      </c>
      <c r="M98" s="38">
        <f t="shared" si="7"/>
        <v>294.80700000000002</v>
      </c>
      <c r="N98" s="38">
        <f t="shared" si="7"/>
        <v>177.01399999999998</v>
      </c>
      <c r="O98" s="38">
        <f t="shared" si="7"/>
        <v>6.8390000000000004</v>
      </c>
    </row>
    <row r="99" spans="1:15" ht="25.5">
      <c r="A99" s="13" t="s">
        <v>59</v>
      </c>
      <c r="B99" s="14" t="s">
        <v>60</v>
      </c>
      <c r="C99" s="17" t="s">
        <v>40</v>
      </c>
      <c r="D99" s="26">
        <v>1.4</v>
      </c>
      <c r="E99" s="26">
        <v>0</v>
      </c>
      <c r="F99" s="26">
        <v>29</v>
      </c>
      <c r="G99" s="26">
        <v>122</v>
      </c>
      <c r="H99" s="26">
        <v>0</v>
      </c>
      <c r="I99" s="26">
        <v>0</v>
      </c>
      <c r="J99" s="26">
        <v>0</v>
      </c>
      <c r="K99" s="26">
        <v>0</v>
      </c>
      <c r="L99" s="26">
        <v>1</v>
      </c>
      <c r="M99" s="26">
        <v>0</v>
      </c>
      <c r="N99" s="26">
        <v>0</v>
      </c>
      <c r="O99" s="27">
        <v>0.1</v>
      </c>
    </row>
    <row r="100" spans="1:15" ht="25.5">
      <c r="A100" s="13" t="s">
        <v>108</v>
      </c>
      <c r="B100" s="14" t="s">
        <v>193</v>
      </c>
      <c r="C100" s="17" t="s">
        <v>49</v>
      </c>
      <c r="D100" s="26">
        <v>5.83</v>
      </c>
      <c r="E100" s="26">
        <v>1.91</v>
      </c>
      <c r="F100" s="26">
        <v>43.4</v>
      </c>
      <c r="G100" s="26">
        <v>213.09</v>
      </c>
      <c r="H100" s="26">
        <v>9.6000000000000002E-2</v>
      </c>
      <c r="I100" s="26">
        <v>0</v>
      </c>
      <c r="J100" s="26">
        <v>0</v>
      </c>
      <c r="K100" s="26">
        <v>0.79800000000000004</v>
      </c>
      <c r="L100" s="26">
        <v>11.46</v>
      </c>
      <c r="M100" s="26">
        <v>48.756</v>
      </c>
      <c r="N100" s="26">
        <v>9.09</v>
      </c>
      <c r="O100" s="27">
        <v>0.68400000000000005</v>
      </c>
    </row>
    <row r="101" spans="1:15" s="8" customFormat="1" ht="13.5" thickBot="1">
      <c r="A101" s="15"/>
      <c r="B101" s="16" t="s">
        <v>62</v>
      </c>
      <c r="C101" s="18"/>
      <c r="D101" s="28">
        <v>43.54999999999999</v>
      </c>
      <c r="E101" s="28">
        <v>36.789999999999992</v>
      </c>
      <c r="F101" s="28">
        <v>233.48</v>
      </c>
      <c r="G101" s="28">
        <v>1434.69</v>
      </c>
      <c r="H101" s="28">
        <v>0.74400000000000011</v>
      </c>
      <c r="I101" s="28">
        <v>54.503999999999998</v>
      </c>
      <c r="J101" s="28">
        <v>0.29000000000000004</v>
      </c>
      <c r="K101" s="28">
        <v>3.6320000000000001</v>
      </c>
      <c r="L101" s="28">
        <v>425.25299999999993</v>
      </c>
      <c r="M101" s="28">
        <v>410.38299999999992</v>
      </c>
      <c r="N101" s="28">
        <v>197.84399999999999</v>
      </c>
      <c r="O101" s="29">
        <v>9.6430000000000007</v>
      </c>
    </row>
    <row r="102" spans="1:15" s="1" customFormat="1" ht="57" customHeight="1">
      <c r="A102" s="6"/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2" t="s">
        <v>0</v>
      </c>
      <c r="B103" s="1" t="s">
        <v>98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21</v>
      </c>
      <c r="B104" s="7" t="s">
        <v>22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61" t="s">
        <v>19</v>
      </c>
      <c r="B105" s="63" t="s">
        <v>168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 ht="13.5" thickBot="1">
      <c r="A106" s="62"/>
      <c r="B106" s="64"/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4" customFormat="1" ht="33" customHeight="1">
      <c r="A107" s="65" t="s">
        <v>1</v>
      </c>
      <c r="B107" s="67" t="s">
        <v>2</v>
      </c>
      <c r="C107" s="69" t="s">
        <v>14</v>
      </c>
      <c r="D107" s="56" t="s">
        <v>7</v>
      </c>
      <c r="E107" s="56"/>
      <c r="F107" s="56"/>
      <c r="G107" s="56" t="s">
        <v>3</v>
      </c>
      <c r="H107" s="56" t="s">
        <v>4</v>
      </c>
      <c r="I107" s="56"/>
      <c r="J107" s="56"/>
      <c r="K107" s="56"/>
      <c r="L107" s="58" t="s">
        <v>5</v>
      </c>
      <c r="M107" s="59"/>
      <c r="N107" s="59"/>
      <c r="O107" s="60"/>
    </row>
    <row r="108" spans="1:15" s="5" customFormat="1" ht="13.5" thickBot="1">
      <c r="A108" s="66"/>
      <c r="B108" s="68"/>
      <c r="C108" s="70"/>
      <c r="D108" s="21" t="s">
        <v>8</v>
      </c>
      <c r="E108" s="21" t="s">
        <v>6</v>
      </c>
      <c r="F108" s="21" t="s">
        <v>9</v>
      </c>
      <c r="G108" s="57"/>
      <c r="H108" s="21" t="s">
        <v>10</v>
      </c>
      <c r="I108" s="21" t="s">
        <v>11</v>
      </c>
      <c r="J108" s="21" t="s">
        <v>15</v>
      </c>
      <c r="K108" s="21" t="s">
        <v>16</v>
      </c>
      <c r="L108" s="21" t="s">
        <v>12</v>
      </c>
      <c r="M108" s="22" t="s">
        <v>17</v>
      </c>
      <c r="N108" s="22" t="s">
        <v>18</v>
      </c>
      <c r="O108" s="23" t="s">
        <v>13</v>
      </c>
    </row>
    <row r="109" spans="1:15" s="5" customFormat="1">
      <c r="A109" s="10" t="s">
        <v>23</v>
      </c>
      <c r="B109" s="11" t="s">
        <v>24</v>
      </c>
      <c r="C109" s="12" t="s">
        <v>25</v>
      </c>
      <c r="D109" s="24" t="s">
        <v>26</v>
      </c>
      <c r="E109" s="24" t="s">
        <v>27</v>
      </c>
      <c r="F109" s="24" t="s">
        <v>28</v>
      </c>
      <c r="G109" s="24" t="s">
        <v>29</v>
      </c>
      <c r="H109" s="24" t="s">
        <v>30</v>
      </c>
      <c r="I109" s="24" t="s">
        <v>31</v>
      </c>
      <c r="J109" s="24" t="s">
        <v>32</v>
      </c>
      <c r="K109" s="24" t="s">
        <v>33</v>
      </c>
      <c r="L109" s="24" t="s">
        <v>34</v>
      </c>
      <c r="M109" s="24" t="s">
        <v>35</v>
      </c>
      <c r="N109" s="24" t="s">
        <v>36</v>
      </c>
      <c r="O109" s="25" t="s">
        <v>37</v>
      </c>
    </row>
    <row r="110" spans="1:15">
      <c r="A110" s="13"/>
      <c r="B110" s="31" t="s">
        <v>38</v>
      </c>
      <c r="C110" s="17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7"/>
    </row>
    <row r="111" spans="1:15" ht="25.5">
      <c r="A111" s="13" t="s">
        <v>110</v>
      </c>
      <c r="B111" s="14" t="s">
        <v>185</v>
      </c>
      <c r="C111" s="17" t="s">
        <v>40</v>
      </c>
      <c r="D111" s="26">
        <v>7.16</v>
      </c>
      <c r="E111" s="26">
        <v>9.4</v>
      </c>
      <c r="F111" s="26">
        <v>28.8</v>
      </c>
      <c r="G111" s="26">
        <v>291.89999999999998</v>
      </c>
      <c r="H111" s="26">
        <v>0.16</v>
      </c>
      <c r="I111" s="26">
        <v>1.54</v>
      </c>
      <c r="J111" s="26">
        <v>0.06</v>
      </c>
      <c r="K111" s="26">
        <v>0.54</v>
      </c>
      <c r="L111" s="26">
        <v>156.80000000000001</v>
      </c>
      <c r="M111" s="26">
        <v>206</v>
      </c>
      <c r="N111" s="26">
        <v>55.6</v>
      </c>
      <c r="O111" s="27">
        <v>1.24</v>
      </c>
    </row>
    <row r="112" spans="1:15">
      <c r="A112" s="13" t="s">
        <v>64</v>
      </c>
      <c r="B112" s="14" t="s">
        <v>65</v>
      </c>
      <c r="C112" s="17" t="s">
        <v>43</v>
      </c>
      <c r="D112" s="26">
        <v>2.25</v>
      </c>
      <c r="E112" s="26">
        <v>0.87</v>
      </c>
      <c r="F112" s="26">
        <v>15.42</v>
      </c>
      <c r="G112" s="26">
        <v>78.599999999999994</v>
      </c>
      <c r="H112" s="26">
        <v>3.3000000000000002E-2</v>
      </c>
      <c r="I112" s="26">
        <v>0</v>
      </c>
      <c r="J112" s="26">
        <v>0</v>
      </c>
      <c r="K112" s="26">
        <v>0.51</v>
      </c>
      <c r="L112" s="26">
        <v>5.7</v>
      </c>
      <c r="M112" s="26">
        <v>19.5</v>
      </c>
      <c r="N112" s="26">
        <v>3.9</v>
      </c>
      <c r="O112" s="27">
        <v>0.36</v>
      </c>
    </row>
    <row r="113" spans="1:15" ht="15">
      <c r="A113" s="48">
        <v>494</v>
      </c>
      <c r="B113" s="46" t="s">
        <v>182</v>
      </c>
      <c r="C113" s="17" t="s">
        <v>40</v>
      </c>
      <c r="D113" s="26">
        <v>1.5</v>
      </c>
      <c r="E113" s="26">
        <v>1.3</v>
      </c>
      <c r="F113" s="26">
        <v>15.9</v>
      </c>
      <c r="G113" s="26">
        <v>81</v>
      </c>
      <c r="H113" s="26">
        <v>0.04</v>
      </c>
      <c r="I113" s="26">
        <v>1.3</v>
      </c>
      <c r="J113" s="26">
        <v>0</v>
      </c>
      <c r="K113" s="26">
        <v>0</v>
      </c>
      <c r="L113" s="26">
        <v>127</v>
      </c>
      <c r="M113" s="26">
        <v>127</v>
      </c>
      <c r="N113" s="26">
        <v>15</v>
      </c>
      <c r="O113" s="27">
        <v>0.4</v>
      </c>
    </row>
    <row r="114" spans="1:15">
      <c r="A114" s="13"/>
      <c r="B114" s="31" t="s">
        <v>46</v>
      </c>
      <c r="C114" s="17"/>
      <c r="D114" s="38">
        <f>SUM(D111:D113)</f>
        <v>10.91</v>
      </c>
      <c r="E114" s="38">
        <f t="shared" ref="E114:O114" si="8">SUM(E111:E113)</f>
        <v>11.57</v>
      </c>
      <c r="F114" s="38">
        <f t="shared" si="8"/>
        <v>60.12</v>
      </c>
      <c r="G114" s="38">
        <f t="shared" si="8"/>
        <v>451.5</v>
      </c>
      <c r="H114" s="38">
        <f t="shared" si="8"/>
        <v>0.23300000000000001</v>
      </c>
      <c r="I114" s="38">
        <f t="shared" si="8"/>
        <v>2.84</v>
      </c>
      <c r="J114" s="38">
        <f t="shared" si="8"/>
        <v>0.06</v>
      </c>
      <c r="K114" s="38">
        <f t="shared" si="8"/>
        <v>1.05</v>
      </c>
      <c r="L114" s="38">
        <f t="shared" si="8"/>
        <v>289.5</v>
      </c>
      <c r="M114" s="38">
        <f t="shared" si="8"/>
        <v>352.5</v>
      </c>
      <c r="N114" s="38">
        <f t="shared" si="8"/>
        <v>74.5</v>
      </c>
      <c r="O114" s="38">
        <f t="shared" si="8"/>
        <v>2</v>
      </c>
    </row>
    <row r="115" spans="1:15">
      <c r="A115" s="13" t="s">
        <v>72</v>
      </c>
      <c r="B115" s="14" t="s">
        <v>73</v>
      </c>
      <c r="C115" s="17" t="s">
        <v>169</v>
      </c>
      <c r="D115" s="26">
        <v>0.8</v>
      </c>
      <c r="E115" s="26">
        <v>0.1</v>
      </c>
      <c r="F115" s="26">
        <v>1.7</v>
      </c>
      <c r="G115" s="26">
        <v>13</v>
      </c>
      <c r="H115" s="26">
        <v>0.02</v>
      </c>
      <c r="I115" s="26">
        <v>5</v>
      </c>
      <c r="J115" s="26">
        <v>0</v>
      </c>
      <c r="K115" s="26">
        <v>0</v>
      </c>
      <c r="L115" s="26">
        <v>23</v>
      </c>
      <c r="M115" s="26">
        <v>0</v>
      </c>
      <c r="N115" s="26">
        <v>0</v>
      </c>
      <c r="O115" s="27">
        <v>0.6</v>
      </c>
    </row>
    <row r="116" spans="1:15" ht="25.5">
      <c r="A116" s="13" t="s">
        <v>111</v>
      </c>
      <c r="B116" s="14" t="s">
        <v>112</v>
      </c>
      <c r="C116" s="17" t="s">
        <v>85</v>
      </c>
      <c r="D116" s="26">
        <v>2.37</v>
      </c>
      <c r="E116" s="26">
        <v>2.65</v>
      </c>
      <c r="F116" s="26">
        <v>15.05</v>
      </c>
      <c r="G116" s="26">
        <v>94.38</v>
      </c>
      <c r="H116" s="26">
        <v>0.1</v>
      </c>
      <c r="I116" s="26">
        <v>11.55</v>
      </c>
      <c r="J116" s="26">
        <v>0</v>
      </c>
      <c r="K116" s="26">
        <v>7.4999999999999997E-2</v>
      </c>
      <c r="L116" s="26">
        <v>22.8</v>
      </c>
      <c r="M116" s="26">
        <v>39.200000000000003</v>
      </c>
      <c r="N116" s="26">
        <v>15.2</v>
      </c>
      <c r="O116" s="27">
        <v>0.77500000000000002</v>
      </c>
    </row>
    <row r="117" spans="1:15">
      <c r="A117" s="13" t="s">
        <v>113</v>
      </c>
      <c r="B117" s="14" t="s">
        <v>114</v>
      </c>
      <c r="C117" s="17" t="s">
        <v>169</v>
      </c>
      <c r="D117" s="26">
        <v>11.76</v>
      </c>
      <c r="E117" s="26">
        <v>13.76</v>
      </c>
      <c r="F117" s="26">
        <v>10.73</v>
      </c>
      <c r="G117" s="26">
        <v>214.58</v>
      </c>
      <c r="H117" s="26">
        <v>0.04</v>
      </c>
      <c r="I117" s="26">
        <v>2.21</v>
      </c>
      <c r="J117" s="26">
        <v>0</v>
      </c>
      <c r="K117" s="26">
        <v>7.0000000000000007E-2</v>
      </c>
      <c r="L117" s="26">
        <v>21.76</v>
      </c>
      <c r="M117" s="26">
        <v>21.18</v>
      </c>
      <c r="N117" s="26">
        <v>6.18</v>
      </c>
      <c r="O117" s="27">
        <v>0.31</v>
      </c>
    </row>
    <row r="118" spans="1:15">
      <c r="A118" s="13" t="s">
        <v>115</v>
      </c>
      <c r="B118" s="14" t="s">
        <v>116</v>
      </c>
      <c r="C118" s="17" t="s">
        <v>170</v>
      </c>
      <c r="D118" s="26">
        <v>8.08</v>
      </c>
      <c r="E118" s="26">
        <v>11.3</v>
      </c>
      <c r="F118" s="26">
        <v>28.67</v>
      </c>
      <c r="G118" s="26">
        <v>392.94</v>
      </c>
      <c r="H118" s="26">
        <v>0.28799999999999998</v>
      </c>
      <c r="I118" s="26">
        <v>0</v>
      </c>
      <c r="J118" s="26">
        <v>0</v>
      </c>
      <c r="K118" s="26">
        <v>0</v>
      </c>
      <c r="L118" s="26">
        <v>24.552</v>
      </c>
      <c r="M118" s="26">
        <v>0</v>
      </c>
      <c r="N118" s="26">
        <v>1.242</v>
      </c>
      <c r="O118" s="27">
        <v>1.89</v>
      </c>
    </row>
    <row r="119" spans="1:15">
      <c r="A119" s="13" t="s">
        <v>79</v>
      </c>
      <c r="B119" s="14" t="s">
        <v>80</v>
      </c>
      <c r="C119" s="17" t="s">
        <v>40</v>
      </c>
      <c r="D119" s="26">
        <v>0.7</v>
      </c>
      <c r="E119" s="26">
        <v>0.3</v>
      </c>
      <c r="F119" s="26">
        <v>22.8</v>
      </c>
      <c r="G119" s="26">
        <v>97</v>
      </c>
      <c r="H119" s="26">
        <v>0</v>
      </c>
      <c r="I119" s="26">
        <v>70</v>
      </c>
      <c r="J119" s="26">
        <v>0</v>
      </c>
      <c r="K119" s="26">
        <v>0</v>
      </c>
      <c r="L119" s="26">
        <v>12</v>
      </c>
      <c r="M119" s="26">
        <v>3</v>
      </c>
      <c r="N119" s="26">
        <v>3</v>
      </c>
      <c r="O119" s="27">
        <v>1.5</v>
      </c>
    </row>
    <row r="120" spans="1:15">
      <c r="A120" s="13" t="s">
        <v>41</v>
      </c>
      <c r="B120" s="14" t="s">
        <v>42</v>
      </c>
      <c r="C120" s="17" t="s">
        <v>43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56</v>
      </c>
      <c r="B121" s="14" t="s">
        <v>57</v>
      </c>
      <c r="C121" s="17" t="s">
        <v>43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 s="8" customFormat="1" ht="13.5" thickBot="1">
      <c r="A122" s="15"/>
      <c r="B122" s="16" t="s">
        <v>62</v>
      </c>
      <c r="C122" s="18"/>
      <c r="D122" s="28">
        <v>38.97</v>
      </c>
      <c r="E122" s="28">
        <v>40.339999999999989</v>
      </c>
      <c r="F122" s="28">
        <v>163.85000000000002</v>
      </c>
      <c r="G122" s="28">
        <v>1386.1000000000001</v>
      </c>
      <c r="H122" s="28">
        <v>0.79499999999999993</v>
      </c>
      <c r="I122" s="28">
        <v>91.6</v>
      </c>
      <c r="J122" s="28">
        <v>0.06</v>
      </c>
      <c r="K122" s="28">
        <v>1.615</v>
      </c>
      <c r="L122" s="28">
        <v>411.012</v>
      </c>
      <c r="M122" s="28">
        <v>463.28</v>
      </c>
      <c r="N122" s="28">
        <v>114.22199999999999</v>
      </c>
      <c r="O122" s="29">
        <v>8.8150000000000013</v>
      </c>
    </row>
    <row r="123" spans="1:15" s="1" customFormat="1" ht="108" customHeight="1">
      <c r="A123" s="6"/>
      <c r="C123" s="3"/>
      <c r="D123" s="39">
        <f>D115+D116+D117+D118+D119+D120+D121</f>
        <v>28.06</v>
      </c>
      <c r="E123" s="39">
        <f t="shared" ref="E123:O123" si="9">E115+E116+E117+E118+E119+E120+E121</f>
        <v>28.77</v>
      </c>
      <c r="F123" s="39">
        <f t="shared" si="9"/>
        <v>103.73</v>
      </c>
      <c r="G123" s="39">
        <f t="shared" si="9"/>
        <v>934.60000000000014</v>
      </c>
      <c r="H123" s="39">
        <f t="shared" si="9"/>
        <v>0.56200000000000006</v>
      </c>
      <c r="I123" s="39">
        <f t="shared" si="9"/>
        <v>88.76</v>
      </c>
      <c r="J123" s="39">
        <f t="shared" si="9"/>
        <v>0</v>
      </c>
      <c r="K123" s="39">
        <f t="shared" si="9"/>
        <v>0.56499999999999995</v>
      </c>
      <c r="L123" s="39">
        <f t="shared" si="9"/>
        <v>121.512</v>
      </c>
      <c r="M123" s="39">
        <f t="shared" si="9"/>
        <v>110.78</v>
      </c>
      <c r="N123" s="39">
        <f t="shared" si="9"/>
        <v>39.722000000000001</v>
      </c>
      <c r="O123" s="39">
        <f t="shared" si="9"/>
        <v>6.8150000000000004</v>
      </c>
    </row>
    <row r="124" spans="1:15" s="1" customFormat="1">
      <c r="A124" s="2" t="s">
        <v>0</v>
      </c>
      <c r="B124" s="1" t="s">
        <v>109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2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1" t="s">
        <v>19</v>
      </c>
      <c r="B126" s="63" t="s">
        <v>168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62"/>
      <c r="B127" s="64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5" t="s">
        <v>1</v>
      </c>
      <c r="B128" s="67" t="s">
        <v>2</v>
      </c>
      <c r="C128" s="69" t="s">
        <v>14</v>
      </c>
      <c r="D128" s="56" t="s">
        <v>7</v>
      </c>
      <c r="E128" s="56"/>
      <c r="F128" s="56"/>
      <c r="G128" s="56" t="s">
        <v>3</v>
      </c>
      <c r="H128" s="56" t="s">
        <v>4</v>
      </c>
      <c r="I128" s="56"/>
      <c r="J128" s="56"/>
      <c r="K128" s="56"/>
      <c r="L128" s="58" t="s">
        <v>5</v>
      </c>
      <c r="M128" s="59"/>
      <c r="N128" s="59"/>
      <c r="O128" s="60"/>
    </row>
    <row r="129" spans="1:15" s="5" customFormat="1" ht="13.5" thickBot="1">
      <c r="A129" s="66"/>
      <c r="B129" s="68"/>
      <c r="C129" s="70"/>
      <c r="D129" s="21" t="s">
        <v>8</v>
      </c>
      <c r="E129" s="21" t="s">
        <v>6</v>
      </c>
      <c r="F129" s="21" t="s">
        <v>9</v>
      </c>
      <c r="G129" s="57"/>
      <c r="H129" s="21" t="s">
        <v>10</v>
      </c>
      <c r="I129" s="21" t="s">
        <v>11</v>
      </c>
      <c r="J129" s="21" t="s">
        <v>15</v>
      </c>
      <c r="K129" s="21" t="s">
        <v>16</v>
      </c>
      <c r="L129" s="21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>
      <c r="A132" s="13" t="s">
        <v>118</v>
      </c>
      <c r="B132" s="14" t="s">
        <v>149</v>
      </c>
      <c r="C132" s="17" t="s">
        <v>40</v>
      </c>
      <c r="D132" s="26">
        <v>8.66</v>
      </c>
      <c r="E132" s="26">
        <v>11.9</v>
      </c>
      <c r="F132" s="26">
        <v>38.04</v>
      </c>
      <c r="G132" s="26">
        <v>293.8</v>
      </c>
      <c r="H132" s="26">
        <v>0.14000000000000001</v>
      </c>
      <c r="I132" s="26">
        <v>1.38</v>
      </c>
      <c r="J132" s="26">
        <v>0.08</v>
      </c>
      <c r="K132" s="26">
        <v>0.24</v>
      </c>
      <c r="L132" s="26">
        <v>143.6</v>
      </c>
      <c r="M132" s="26">
        <v>218.6</v>
      </c>
      <c r="N132" s="26">
        <v>50</v>
      </c>
      <c r="O132" s="27">
        <v>2.38</v>
      </c>
    </row>
    <row r="133" spans="1:15">
      <c r="A133" s="13" t="s">
        <v>41</v>
      </c>
      <c r="B133" s="14" t="s">
        <v>42</v>
      </c>
      <c r="C133" s="17" t="s">
        <v>43</v>
      </c>
      <c r="D133" s="26">
        <v>2.37</v>
      </c>
      <c r="E133" s="26">
        <v>0.3</v>
      </c>
      <c r="F133" s="26">
        <v>14.76</v>
      </c>
      <c r="G133" s="26">
        <v>70.5</v>
      </c>
      <c r="H133" s="26">
        <v>0.06</v>
      </c>
      <c r="I133" s="26">
        <v>0</v>
      </c>
      <c r="J133" s="26">
        <v>0</v>
      </c>
      <c r="K133" s="26">
        <v>0</v>
      </c>
      <c r="L133" s="26">
        <v>6.9</v>
      </c>
      <c r="M133" s="26">
        <v>0</v>
      </c>
      <c r="N133" s="26">
        <v>0</v>
      </c>
      <c r="O133" s="27">
        <v>0.56999999999999995</v>
      </c>
    </row>
    <row r="134" spans="1:15">
      <c r="A134" s="13" t="s">
        <v>44</v>
      </c>
      <c r="B134" s="14" t="s">
        <v>45</v>
      </c>
      <c r="C134" s="17" t="s">
        <v>40</v>
      </c>
      <c r="D134" s="26">
        <v>0.1</v>
      </c>
      <c r="E134" s="26">
        <v>0</v>
      </c>
      <c r="F134" s="26">
        <v>15</v>
      </c>
      <c r="G134" s="26">
        <v>60</v>
      </c>
      <c r="H134" s="26">
        <v>0</v>
      </c>
      <c r="I134" s="26">
        <v>0</v>
      </c>
      <c r="J134" s="26">
        <v>0</v>
      </c>
      <c r="K134" s="26">
        <v>0</v>
      </c>
      <c r="L134" s="26">
        <v>11</v>
      </c>
      <c r="M134" s="26">
        <v>3</v>
      </c>
      <c r="N134" s="26">
        <v>1</v>
      </c>
      <c r="O134" s="27">
        <v>0.3</v>
      </c>
    </row>
    <row r="135" spans="1:15">
      <c r="A135" s="13"/>
      <c r="B135" s="31" t="s">
        <v>46</v>
      </c>
      <c r="C135" s="17"/>
      <c r="D135" s="38">
        <f t="shared" ref="D135:O135" si="10">SUM(D132:D134)</f>
        <v>11.13</v>
      </c>
      <c r="E135" s="38">
        <f t="shared" si="10"/>
        <v>12.200000000000001</v>
      </c>
      <c r="F135" s="38">
        <f t="shared" si="10"/>
        <v>67.8</v>
      </c>
      <c r="G135" s="38">
        <f t="shared" si="10"/>
        <v>424.3</v>
      </c>
      <c r="H135" s="38">
        <f t="shared" si="10"/>
        <v>0.2</v>
      </c>
      <c r="I135" s="38">
        <f t="shared" si="10"/>
        <v>1.38</v>
      </c>
      <c r="J135" s="38">
        <f t="shared" si="10"/>
        <v>0.08</v>
      </c>
      <c r="K135" s="38">
        <f t="shared" si="10"/>
        <v>0.24</v>
      </c>
      <c r="L135" s="38">
        <f t="shared" si="10"/>
        <v>161.5</v>
      </c>
      <c r="M135" s="38">
        <f t="shared" si="10"/>
        <v>221.6</v>
      </c>
      <c r="N135" s="38">
        <f t="shared" si="10"/>
        <v>51</v>
      </c>
      <c r="O135" s="38">
        <f t="shared" si="10"/>
        <v>3.2499999999999996</v>
      </c>
    </row>
    <row r="136" spans="1:15">
      <c r="A136" s="13" t="s">
        <v>72</v>
      </c>
      <c r="B136" s="14" t="s">
        <v>73</v>
      </c>
      <c r="C136" s="17" t="s">
        <v>169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>
      <c r="A137" s="13" t="s">
        <v>119</v>
      </c>
      <c r="B137" s="14" t="s">
        <v>120</v>
      </c>
      <c r="C137" s="17" t="s">
        <v>85</v>
      </c>
      <c r="D137" s="26">
        <v>2.2999999999999998</v>
      </c>
      <c r="E137" s="26">
        <v>4.25</v>
      </c>
      <c r="F137" s="26">
        <v>15.13</v>
      </c>
      <c r="G137" s="26">
        <v>108</v>
      </c>
      <c r="H137" s="26">
        <v>0.3</v>
      </c>
      <c r="I137" s="26">
        <v>17.75</v>
      </c>
      <c r="J137" s="26">
        <v>2.5000000000000001E-2</v>
      </c>
      <c r="K137" s="26">
        <v>2.4</v>
      </c>
      <c r="L137" s="26">
        <v>55.674999999999997</v>
      </c>
      <c r="M137" s="26">
        <v>126.675</v>
      </c>
      <c r="N137" s="26">
        <v>46.274999999999999</v>
      </c>
      <c r="O137" s="27">
        <v>3.125</v>
      </c>
    </row>
    <row r="138" spans="1:15">
      <c r="A138" s="13" t="s">
        <v>121</v>
      </c>
      <c r="B138" s="14" t="s">
        <v>122</v>
      </c>
      <c r="C138" s="17" t="s">
        <v>171</v>
      </c>
      <c r="D138" s="26">
        <v>21.34</v>
      </c>
      <c r="E138" s="26">
        <v>21.2</v>
      </c>
      <c r="F138" s="26">
        <v>50.68</v>
      </c>
      <c r="G138" s="26">
        <v>478.8</v>
      </c>
      <c r="H138" s="26">
        <v>0.14000000000000001</v>
      </c>
      <c r="I138" s="26">
        <v>4.2560000000000002</v>
      </c>
      <c r="J138" s="26">
        <v>8.4000000000000005E-2</v>
      </c>
      <c r="K138" s="26">
        <v>0.53200000000000003</v>
      </c>
      <c r="L138" s="26">
        <v>22.931999999999999</v>
      </c>
      <c r="M138" s="26">
        <v>302.79199999999997</v>
      </c>
      <c r="N138" s="26">
        <v>133.44800000000001</v>
      </c>
      <c r="O138" s="27">
        <v>2.492</v>
      </c>
    </row>
    <row r="139" spans="1:15">
      <c r="A139" s="13" t="s">
        <v>54</v>
      </c>
      <c r="B139" s="14" t="s">
        <v>55</v>
      </c>
      <c r="C139" s="17" t="s">
        <v>40</v>
      </c>
      <c r="D139" s="26">
        <v>0.5</v>
      </c>
      <c r="E139" s="26">
        <v>0</v>
      </c>
      <c r="F139" s="26">
        <v>27</v>
      </c>
      <c r="G139" s="26">
        <v>110</v>
      </c>
      <c r="H139" s="26">
        <v>0</v>
      </c>
      <c r="I139" s="26">
        <v>0.5</v>
      </c>
      <c r="J139" s="26">
        <v>0</v>
      </c>
      <c r="K139" s="26">
        <v>0</v>
      </c>
      <c r="L139" s="26">
        <v>28</v>
      </c>
      <c r="M139" s="26">
        <v>19</v>
      </c>
      <c r="N139" s="26">
        <v>7</v>
      </c>
      <c r="O139" s="27">
        <v>1.5</v>
      </c>
    </row>
    <row r="140" spans="1:15">
      <c r="A140" s="13" t="s">
        <v>41</v>
      </c>
      <c r="B140" s="14" t="s">
        <v>42</v>
      </c>
      <c r="C140" s="17" t="s">
        <v>43</v>
      </c>
      <c r="D140" s="26">
        <v>2.37</v>
      </c>
      <c r="E140" s="26">
        <v>0.3</v>
      </c>
      <c r="F140" s="26">
        <v>14.76</v>
      </c>
      <c r="G140" s="26">
        <v>70.5</v>
      </c>
      <c r="H140" s="26">
        <v>0.06</v>
      </c>
      <c r="I140" s="26">
        <v>0</v>
      </c>
      <c r="J140" s="26">
        <v>0</v>
      </c>
      <c r="K140" s="26">
        <v>0</v>
      </c>
      <c r="L140" s="26">
        <v>6.9</v>
      </c>
      <c r="M140" s="26">
        <v>0</v>
      </c>
      <c r="N140" s="26">
        <v>0</v>
      </c>
      <c r="O140" s="27">
        <v>0.56999999999999995</v>
      </c>
    </row>
    <row r="141" spans="1:15">
      <c r="A141" s="13" t="s">
        <v>56</v>
      </c>
      <c r="B141" s="14" t="s">
        <v>57</v>
      </c>
      <c r="C141" s="17" t="s">
        <v>43</v>
      </c>
      <c r="D141" s="26">
        <v>1.98</v>
      </c>
      <c r="E141" s="26">
        <v>0.36</v>
      </c>
      <c r="F141" s="26">
        <v>10.02</v>
      </c>
      <c r="G141" s="26">
        <v>52.2</v>
      </c>
      <c r="H141" s="26">
        <v>5.3999999999999999E-2</v>
      </c>
      <c r="I141" s="26">
        <v>0</v>
      </c>
      <c r="J141" s="26">
        <v>0</v>
      </c>
      <c r="K141" s="26">
        <v>0.42</v>
      </c>
      <c r="L141" s="26">
        <v>10.5</v>
      </c>
      <c r="M141" s="26">
        <v>47.4</v>
      </c>
      <c r="N141" s="26">
        <v>14.1</v>
      </c>
      <c r="O141" s="27">
        <v>1.17</v>
      </c>
    </row>
    <row r="142" spans="1:15">
      <c r="A142" s="13"/>
      <c r="B142" s="31" t="s">
        <v>58</v>
      </c>
      <c r="C142" s="17"/>
      <c r="D142" s="38">
        <f>SUM(D136:D141)</f>
        <v>29.29</v>
      </c>
      <c r="E142" s="38">
        <f t="shared" ref="E142:O142" si="11">SUM(E136:E141)</f>
        <v>26.209999999999997</v>
      </c>
      <c r="F142" s="38">
        <f t="shared" si="11"/>
        <v>119.29</v>
      </c>
      <c r="G142" s="38">
        <f t="shared" si="11"/>
        <v>832.5</v>
      </c>
      <c r="H142" s="38">
        <f t="shared" si="11"/>
        <v>0.57400000000000007</v>
      </c>
      <c r="I142" s="38">
        <f t="shared" si="11"/>
        <v>27.506</v>
      </c>
      <c r="J142" s="38">
        <f t="shared" si="11"/>
        <v>0.10900000000000001</v>
      </c>
      <c r="K142" s="38">
        <f t="shared" si="11"/>
        <v>3.3519999999999999</v>
      </c>
      <c r="L142" s="38">
        <f t="shared" si="11"/>
        <v>147.00700000000001</v>
      </c>
      <c r="M142" s="38">
        <f t="shared" si="11"/>
        <v>495.86699999999996</v>
      </c>
      <c r="N142" s="38">
        <f t="shared" si="11"/>
        <v>200.82300000000001</v>
      </c>
      <c r="O142" s="38">
        <f t="shared" si="11"/>
        <v>9.4570000000000007</v>
      </c>
    </row>
    <row r="143" spans="1:15">
      <c r="A143" s="13" t="s">
        <v>127</v>
      </c>
      <c r="B143" s="14" t="s">
        <v>128</v>
      </c>
      <c r="C143" s="17" t="s">
        <v>40</v>
      </c>
      <c r="D143" s="26">
        <v>3.62</v>
      </c>
      <c r="E143" s="26">
        <v>3.66</v>
      </c>
      <c r="F143" s="26">
        <v>19.98</v>
      </c>
      <c r="G143" s="26">
        <v>125.52</v>
      </c>
      <c r="H143" s="26">
        <v>0.04</v>
      </c>
      <c r="I143" s="26">
        <v>1.3</v>
      </c>
      <c r="J143" s="26">
        <v>0</v>
      </c>
      <c r="K143" s="26">
        <v>0</v>
      </c>
      <c r="L143" s="26">
        <v>129.24</v>
      </c>
      <c r="M143" s="26">
        <v>19.66</v>
      </c>
      <c r="N143" s="26">
        <v>13.86</v>
      </c>
      <c r="O143" s="27">
        <v>0.8</v>
      </c>
    </row>
    <row r="144" spans="1:15">
      <c r="A144" s="13" t="s">
        <v>123</v>
      </c>
      <c r="B144" s="14" t="s">
        <v>124</v>
      </c>
      <c r="C144" s="17" t="s">
        <v>125</v>
      </c>
      <c r="D144" s="26">
        <v>5.32</v>
      </c>
      <c r="E144" s="26">
        <v>4.76</v>
      </c>
      <c r="F144" s="26">
        <v>32.479999999999997</v>
      </c>
      <c r="G144" s="26">
        <v>194.6</v>
      </c>
      <c r="H144" s="26">
        <v>5.6000000000000001E-2</v>
      </c>
      <c r="I144" s="26">
        <v>0</v>
      </c>
      <c r="J144" s="26">
        <v>2.8000000000000001E-2</v>
      </c>
      <c r="K144" s="26">
        <v>0.7</v>
      </c>
      <c r="L144" s="26">
        <v>21</v>
      </c>
      <c r="M144" s="26">
        <v>46.2</v>
      </c>
      <c r="N144" s="26">
        <v>8.4</v>
      </c>
      <c r="O144" s="27">
        <v>0.56000000000000005</v>
      </c>
    </row>
    <row r="145" spans="1:15" s="8" customFormat="1" ht="13.5" thickBot="1">
      <c r="A145" s="15"/>
      <c r="B145" s="16" t="s">
        <v>62</v>
      </c>
      <c r="C145" s="18"/>
      <c r="D145" s="28">
        <v>51.679999999999993</v>
      </c>
      <c r="E145" s="28">
        <v>49.779999999999994</v>
      </c>
      <c r="F145" s="28">
        <v>239.54999999999998</v>
      </c>
      <c r="G145" s="28">
        <v>1613.32</v>
      </c>
      <c r="H145" s="28">
        <v>0.87400000000000011</v>
      </c>
      <c r="I145" s="28">
        <v>30.256</v>
      </c>
      <c r="J145" s="28">
        <v>0.24600000000000002</v>
      </c>
      <c r="K145" s="28">
        <v>4.3419999999999996</v>
      </c>
      <c r="L145" s="28">
        <v>546.74700000000007</v>
      </c>
      <c r="M145" s="28">
        <v>833.327</v>
      </c>
      <c r="N145" s="28">
        <v>277.58299999999997</v>
      </c>
      <c r="O145" s="29">
        <v>14.167000000000002</v>
      </c>
    </row>
    <row r="146" spans="1:15" s="1" customFormat="1" ht="48" customHeight="1">
      <c r="A146" s="6"/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 ht="36" customHeight="1">
      <c r="A147" s="6"/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>
      <c r="A148" s="2" t="s">
        <v>0</v>
      </c>
      <c r="B148" s="1" t="s">
        <v>117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1" t="s">
        <v>19</v>
      </c>
      <c r="B150" s="63" t="s">
        <v>168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62"/>
      <c r="B151" s="64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5" t="s">
        <v>1</v>
      </c>
      <c r="B152" s="67" t="s">
        <v>2</v>
      </c>
      <c r="C152" s="69" t="s">
        <v>14</v>
      </c>
      <c r="D152" s="56" t="s">
        <v>7</v>
      </c>
      <c r="E152" s="56"/>
      <c r="F152" s="56"/>
      <c r="G152" s="56" t="s">
        <v>3</v>
      </c>
      <c r="H152" s="56" t="s">
        <v>4</v>
      </c>
      <c r="I152" s="56"/>
      <c r="J152" s="56"/>
      <c r="K152" s="56"/>
      <c r="L152" s="58" t="s">
        <v>5</v>
      </c>
      <c r="M152" s="59"/>
      <c r="N152" s="59"/>
      <c r="O152" s="60"/>
    </row>
    <row r="153" spans="1:15" s="5" customFormat="1" ht="13.5" thickBot="1">
      <c r="A153" s="66"/>
      <c r="B153" s="68"/>
      <c r="C153" s="70"/>
      <c r="D153" s="21" t="s">
        <v>8</v>
      </c>
      <c r="E153" s="21" t="s">
        <v>6</v>
      </c>
      <c r="F153" s="21" t="s">
        <v>9</v>
      </c>
      <c r="G153" s="57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130</v>
      </c>
      <c r="B156" s="14" t="s">
        <v>186</v>
      </c>
      <c r="C156" s="17" t="s">
        <v>40</v>
      </c>
      <c r="D156" s="26">
        <v>12.26</v>
      </c>
      <c r="E156" s="26">
        <v>11.66</v>
      </c>
      <c r="F156" s="26">
        <v>55.06</v>
      </c>
      <c r="G156" s="26">
        <v>226.2</v>
      </c>
      <c r="H156" s="26">
        <v>0.08</v>
      </c>
      <c r="I156" s="26">
        <v>1.32</v>
      </c>
      <c r="J156" s="26">
        <v>0.08</v>
      </c>
      <c r="K156" s="26">
        <v>0.2</v>
      </c>
      <c r="L156" s="26">
        <v>126.6</v>
      </c>
      <c r="M156" s="26">
        <v>140.4</v>
      </c>
      <c r="N156" s="26">
        <v>30.6</v>
      </c>
      <c r="O156" s="27">
        <v>0.56000000000000005</v>
      </c>
    </row>
    <row r="157" spans="1:15">
      <c r="A157" s="13" t="s">
        <v>64</v>
      </c>
      <c r="B157" s="14" t="s">
        <v>65</v>
      </c>
      <c r="C157" s="17" t="s">
        <v>43</v>
      </c>
      <c r="D157" s="26">
        <v>2.25</v>
      </c>
      <c r="E157" s="26">
        <v>0.87</v>
      </c>
      <c r="F157" s="26">
        <v>15.42</v>
      </c>
      <c r="G157" s="26">
        <v>78.599999999999994</v>
      </c>
      <c r="H157" s="26">
        <v>3.3000000000000002E-2</v>
      </c>
      <c r="I157" s="26">
        <v>0</v>
      </c>
      <c r="J157" s="26">
        <v>0</v>
      </c>
      <c r="K157" s="26">
        <v>0.51</v>
      </c>
      <c r="L157" s="26">
        <v>5.7</v>
      </c>
      <c r="M157" s="26">
        <v>19.5</v>
      </c>
      <c r="N157" s="26">
        <v>3.9</v>
      </c>
      <c r="O157" s="27">
        <v>0.36</v>
      </c>
    </row>
    <row r="158" spans="1:15">
      <c r="A158" s="13" t="s">
        <v>44</v>
      </c>
      <c r="B158" s="14" t="s">
        <v>45</v>
      </c>
      <c r="C158" s="17" t="s">
        <v>40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46</v>
      </c>
      <c r="C159" s="17"/>
      <c r="D159" s="38">
        <f>SUM(D156:D158)</f>
        <v>14.61</v>
      </c>
      <c r="E159" s="38">
        <f t="shared" ref="E159:O159" si="12">SUM(E156:E158)</f>
        <v>12.53</v>
      </c>
      <c r="F159" s="38">
        <f t="shared" si="12"/>
        <v>85.48</v>
      </c>
      <c r="G159" s="38">
        <f t="shared" si="12"/>
        <v>364.79999999999995</v>
      </c>
      <c r="H159" s="38">
        <f t="shared" si="12"/>
        <v>0.113</v>
      </c>
      <c r="I159" s="38">
        <f t="shared" si="12"/>
        <v>1.32</v>
      </c>
      <c r="J159" s="38">
        <f t="shared" si="12"/>
        <v>0.08</v>
      </c>
      <c r="K159" s="38">
        <f t="shared" si="12"/>
        <v>0.71</v>
      </c>
      <c r="L159" s="38">
        <f t="shared" si="12"/>
        <v>143.29999999999998</v>
      </c>
      <c r="M159" s="38">
        <f t="shared" si="12"/>
        <v>162.9</v>
      </c>
      <c r="N159" s="38">
        <f t="shared" si="12"/>
        <v>35.5</v>
      </c>
      <c r="O159" s="38">
        <f t="shared" si="12"/>
        <v>1.22</v>
      </c>
    </row>
    <row r="160" spans="1:15">
      <c r="A160" s="13" t="s">
        <v>87</v>
      </c>
      <c r="B160" s="14" t="s">
        <v>88</v>
      </c>
      <c r="C160" s="17" t="s">
        <v>169</v>
      </c>
      <c r="D160" s="26">
        <v>1.33</v>
      </c>
      <c r="E160" s="26">
        <v>0.17</v>
      </c>
      <c r="F160" s="26">
        <v>7.17</v>
      </c>
      <c r="G160" s="26">
        <v>35</v>
      </c>
      <c r="H160" s="26">
        <v>0.02</v>
      </c>
      <c r="I160" s="26">
        <v>2.0299999999999998</v>
      </c>
      <c r="J160" s="26">
        <v>0</v>
      </c>
      <c r="K160" s="26">
        <v>0</v>
      </c>
      <c r="L160" s="26">
        <v>33.85</v>
      </c>
      <c r="M160" s="26">
        <v>0</v>
      </c>
      <c r="N160" s="26">
        <v>20.13</v>
      </c>
      <c r="O160" s="27">
        <v>1.28</v>
      </c>
    </row>
    <row r="161" spans="1:15">
      <c r="A161" s="13" t="s">
        <v>74</v>
      </c>
      <c r="B161" s="14" t="s">
        <v>180</v>
      </c>
      <c r="C161" s="17" t="s">
        <v>85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0.25</v>
      </c>
      <c r="I161" s="26">
        <v>18.05</v>
      </c>
      <c r="J161" s="26">
        <v>2.5000000000000001E-2</v>
      </c>
      <c r="K161" s="26">
        <v>0.125</v>
      </c>
      <c r="L161" s="26">
        <v>51.524999999999999</v>
      </c>
      <c r="M161" s="26">
        <v>50.924999999999997</v>
      </c>
      <c r="N161" s="26">
        <v>22.95</v>
      </c>
      <c r="O161" s="27">
        <v>2.2000000000000002</v>
      </c>
    </row>
    <row r="162" spans="1:15">
      <c r="A162" s="13" t="s">
        <v>131</v>
      </c>
      <c r="B162" s="14" t="s">
        <v>132</v>
      </c>
      <c r="C162" s="17" t="s">
        <v>169</v>
      </c>
      <c r="D162" s="26">
        <v>16.829999999999998</v>
      </c>
      <c r="E162" s="26">
        <v>7.78</v>
      </c>
      <c r="F162" s="26">
        <v>3.74</v>
      </c>
      <c r="G162" s="26">
        <v>152.47</v>
      </c>
      <c r="H162" s="26">
        <v>7.0000000000000007E-2</v>
      </c>
      <c r="I162" s="26">
        <v>1.35</v>
      </c>
      <c r="J162" s="26">
        <v>7.0000000000000007E-2</v>
      </c>
      <c r="K162" s="26">
        <v>0.19</v>
      </c>
      <c r="L162" s="26">
        <v>32.46</v>
      </c>
      <c r="M162" s="26">
        <v>126.75</v>
      </c>
      <c r="N162" s="26">
        <v>54.74</v>
      </c>
      <c r="O162" s="27">
        <v>1.2</v>
      </c>
    </row>
    <row r="163" spans="1:15">
      <c r="A163" s="13" t="s">
        <v>66</v>
      </c>
      <c r="B163" s="14" t="s">
        <v>67</v>
      </c>
      <c r="C163" s="17" t="s">
        <v>170</v>
      </c>
      <c r="D163" s="26">
        <v>10.33</v>
      </c>
      <c r="E163" s="26">
        <v>10.8</v>
      </c>
      <c r="F163" s="26">
        <v>46.57</v>
      </c>
      <c r="G163" s="26">
        <v>325.3</v>
      </c>
      <c r="H163" s="26">
        <v>0.36</v>
      </c>
      <c r="I163" s="26">
        <v>0</v>
      </c>
      <c r="J163" s="26">
        <v>0</v>
      </c>
      <c r="K163" s="26">
        <v>0</v>
      </c>
      <c r="L163" s="26">
        <v>21.905999999999999</v>
      </c>
      <c r="M163" s="26">
        <v>0</v>
      </c>
      <c r="N163" s="26">
        <v>1.224</v>
      </c>
      <c r="O163" s="27">
        <v>5.49</v>
      </c>
    </row>
    <row r="164" spans="1:15">
      <c r="A164" s="13" t="s">
        <v>68</v>
      </c>
      <c r="B164" s="14" t="s">
        <v>69</v>
      </c>
      <c r="C164" s="17" t="s">
        <v>40</v>
      </c>
      <c r="D164" s="26">
        <v>0.3</v>
      </c>
      <c r="E164" s="26">
        <v>0.2</v>
      </c>
      <c r="F164" s="26">
        <v>20.2</v>
      </c>
      <c r="G164" s="26">
        <v>81</v>
      </c>
      <c r="H164" s="26">
        <v>0.04</v>
      </c>
      <c r="I164" s="26">
        <v>1.48</v>
      </c>
      <c r="J164" s="26">
        <v>0.22</v>
      </c>
      <c r="K164" s="26">
        <v>2.04</v>
      </c>
      <c r="L164" s="26">
        <v>68.739999999999995</v>
      </c>
      <c r="M164" s="26">
        <v>54.02</v>
      </c>
      <c r="N164" s="26">
        <v>40.86</v>
      </c>
      <c r="O164" s="27">
        <v>1.24</v>
      </c>
    </row>
    <row r="165" spans="1:15">
      <c r="A165" s="13" t="s">
        <v>41</v>
      </c>
      <c r="B165" s="14" t="s">
        <v>42</v>
      </c>
      <c r="C165" s="17" t="s">
        <v>43</v>
      </c>
      <c r="D165" s="26">
        <v>2.37</v>
      </c>
      <c r="E165" s="26">
        <v>0.3</v>
      </c>
      <c r="F165" s="26">
        <v>14.76</v>
      </c>
      <c r="G165" s="26">
        <v>70.5</v>
      </c>
      <c r="H165" s="26">
        <v>0.06</v>
      </c>
      <c r="I165" s="26">
        <v>0</v>
      </c>
      <c r="J165" s="26">
        <v>0</v>
      </c>
      <c r="K165" s="26">
        <v>0</v>
      </c>
      <c r="L165" s="26">
        <v>6.9</v>
      </c>
      <c r="M165" s="26">
        <v>0</v>
      </c>
      <c r="N165" s="26">
        <v>0</v>
      </c>
      <c r="O165" s="27">
        <v>0.56999999999999995</v>
      </c>
    </row>
    <row r="166" spans="1:15">
      <c r="A166" s="13" t="s">
        <v>56</v>
      </c>
      <c r="B166" s="14" t="s">
        <v>57</v>
      </c>
      <c r="C166" s="17" t="s">
        <v>43</v>
      </c>
      <c r="D166" s="26">
        <v>1.98</v>
      </c>
      <c r="E166" s="26">
        <v>0.36</v>
      </c>
      <c r="F166" s="26">
        <v>10.02</v>
      </c>
      <c r="G166" s="26">
        <v>52.2</v>
      </c>
      <c r="H166" s="26">
        <v>5.3999999999999999E-2</v>
      </c>
      <c r="I166" s="26">
        <v>0</v>
      </c>
      <c r="J166" s="26">
        <v>0</v>
      </c>
      <c r="K166" s="26">
        <v>0.42</v>
      </c>
      <c r="L166" s="26">
        <v>10.5</v>
      </c>
      <c r="M166" s="26">
        <v>47.4</v>
      </c>
      <c r="N166" s="26">
        <v>14.1</v>
      </c>
      <c r="O166" s="27">
        <v>1.17</v>
      </c>
    </row>
    <row r="167" spans="1:15">
      <c r="A167" s="13"/>
      <c r="B167" s="31" t="s">
        <v>58</v>
      </c>
      <c r="C167" s="17"/>
      <c r="D167" s="38">
        <f>SUM(D160:D166)</f>
        <v>35.44</v>
      </c>
      <c r="E167" s="38">
        <f t="shared" ref="E167:O167" si="13">SUM(E160:E166)</f>
        <v>23.86</v>
      </c>
      <c r="F167" s="38">
        <f t="shared" si="13"/>
        <v>117.59</v>
      </c>
      <c r="G167" s="38">
        <f t="shared" si="13"/>
        <v>824.47</v>
      </c>
      <c r="H167" s="38">
        <f t="shared" si="13"/>
        <v>0.85400000000000009</v>
      </c>
      <c r="I167" s="38">
        <f t="shared" si="13"/>
        <v>22.910000000000004</v>
      </c>
      <c r="J167" s="38">
        <f t="shared" si="13"/>
        <v>0.315</v>
      </c>
      <c r="K167" s="38">
        <f t="shared" si="13"/>
        <v>2.7749999999999999</v>
      </c>
      <c r="L167" s="38">
        <f t="shared" si="13"/>
        <v>225.881</v>
      </c>
      <c r="M167" s="38">
        <f t="shared" si="13"/>
        <v>279.09500000000003</v>
      </c>
      <c r="N167" s="38">
        <f t="shared" si="13"/>
        <v>154.00399999999999</v>
      </c>
      <c r="O167" s="38">
        <f t="shared" si="13"/>
        <v>13.150000000000002</v>
      </c>
    </row>
    <row r="168" spans="1:15" ht="25.5">
      <c r="A168" s="13" t="s">
        <v>59</v>
      </c>
      <c r="B168" s="14" t="s">
        <v>60</v>
      </c>
      <c r="C168" s="17" t="s">
        <v>40</v>
      </c>
      <c r="D168" s="26">
        <v>5.4</v>
      </c>
      <c r="E168" s="26">
        <v>5</v>
      </c>
      <c r="F168" s="26">
        <v>21.6</v>
      </c>
      <c r="G168" s="26">
        <v>158</v>
      </c>
      <c r="H168" s="26">
        <v>0.06</v>
      </c>
      <c r="I168" s="26">
        <v>1.8</v>
      </c>
      <c r="J168" s="26">
        <v>0.04</v>
      </c>
      <c r="K168" s="26">
        <v>0</v>
      </c>
      <c r="L168" s="26">
        <v>242</v>
      </c>
      <c r="M168" s="26">
        <v>0</v>
      </c>
      <c r="N168" s="26">
        <v>30</v>
      </c>
      <c r="O168" s="27">
        <v>0.2</v>
      </c>
    </row>
    <row r="169" spans="1:15">
      <c r="A169" s="13" t="s">
        <v>133</v>
      </c>
      <c r="B169" s="14" t="s">
        <v>134</v>
      </c>
      <c r="C169" s="17" t="s">
        <v>135</v>
      </c>
      <c r="D169" s="26">
        <v>7.24</v>
      </c>
      <c r="E169" s="26">
        <v>3.65</v>
      </c>
      <c r="F169" s="26">
        <v>22</v>
      </c>
      <c r="G169" s="26">
        <v>149.16</v>
      </c>
      <c r="H169" s="26">
        <v>6.5000000000000002E-2</v>
      </c>
      <c r="I169" s="26">
        <v>0.12</v>
      </c>
      <c r="J169" s="26">
        <v>2.5000000000000001E-2</v>
      </c>
      <c r="K169" s="26">
        <v>0.41499999999999998</v>
      </c>
      <c r="L169" s="26">
        <v>44.75</v>
      </c>
      <c r="M169" s="26">
        <v>81.685000000000002</v>
      </c>
      <c r="N169" s="26">
        <v>10.255000000000001</v>
      </c>
      <c r="O169" s="27">
        <v>0.53500000000000003</v>
      </c>
    </row>
    <row r="170" spans="1:15" s="8" customFormat="1" ht="13.5" thickBot="1">
      <c r="A170" s="15"/>
      <c r="B170" s="16" t="s">
        <v>62</v>
      </c>
      <c r="C170" s="18"/>
      <c r="D170" s="28">
        <v>55.689999999999991</v>
      </c>
      <c r="E170" s="28">
        <v>45.04</v>
      </c>
      <c r="F170" s="28">
        <v>216.67</v>
      </c>
      <c r="G170" s="28">
        <v>1496.43</v>
      </c>
      <c r="H170" s="28">
        <v>1.0920000000000001</v>
      </c>
      <c r="I170" s="28">
        <v>26.150000000000002</v>
      </c>
      <c r="J170" s="28">
        <v>0.46</v>
      </c>
      <c r="K170" s="28">
        <v>3.9</v>
      </c>
      <c r="L170" s="28">
        <v>655.93100000000004</v>
      </c>
      <c r="M170" s="28">
        <v>523.67999999999995</v>
      </c>
      <c r="N170" s="28">
        <v>229.75899999999999</v>
      </c>
      <c r="O170" s="29">
        <v>15.105</v>
      </c>
    </row>
    <row r="171" spans="1:15" s="1" customFormat="1" ht="79.5" customHeight="1">
      <c r="A171" s="6"/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0</v>
      </c>
      <c r="B172" s="1" t="s">
        <v>126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2" t="s">
        <v>21</v>
      </c>
      <c r="B173" s="7" t="s">
        <v>22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>
      <c r="A174" s="61" t="s">
        <v>19</v>
      </c>
      <c r="B174" s="63" t="s">
        <v>168</v>
      </c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1" customFormat="1" ht="13.5" thickBot="1">
      <c r="A175" s="62"/>
      <c r="B175" s="64"/>
      <c r="C175" s="3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</row>
    <row r="176" spans="1:15" s="4" customFormat="1" ht="33" customHeight="1">
      <c r="A176" s="65" t="s">
        <v>1</v>
      </c>
      <c r="B176" s="67" t="s">
        <v>2</v>
      </c>
      <c r="C176" s="69" t="s">
        <v>14</v>
      </c>
      <c r="D176" s="56" t="s">
        <v>7</v>
      </c>
      <c r="E176" s="56"/>
      <c r="F176" s="56"/>
      <c r="G176" s="56" t="s">
        <v>3</v>
      </c>
      <c r="H176" s="56" t="s">
        <v>4</v>
      </c>
      <c r="I176" s="56"/>
      <c r="J176" s="56"/>
      <c r="K176" s="56"/>
      <c r="L176" s="58" t="s">
        <v>5</v>
      </c>
      <c r="M176" s="59"/>
      <c r="N176" s="59"/>
      <c r="O176" s="60"/>
    </row>
    <row r="177" spans="1:15" s="5" customFormat="1" ht="13.5" thickBot="1">
      <c r="A177" s="66"/>
      <c r="B177" s="68"/>
      <c r="C177" s="70"/>
      <c r="D177" s="21" t="s">
        <v>8</v>
      </c>
      <c r="E177" s="21" t="s">
        <v>6</v>
      </c>
      <c r="F177" s="21" t="s">
        <v>9</v>
      </c>
      <c r="G177" s="57"/>
      <c r="H177" s="21" t="s">
        <v>10</v>
      </c>
      <c r="I177" s="21" t="s">
        <v>11</v>
      </c>
      <c r="J177" s="21" t="s">
        <v>15</v>
      </c>
      <c r="K177" s="21" t="s">
        <v>16</v>
      </c>
      <c r="L177" s="21" t="s">
        <v>12</v>
      </c>
      <c r="M177" s="22" t="s">
        <v>17</v>
      </c>
      <c r="N177" s="22" t="s">
        <v>18</v>
      </c>
      <c r="O177" s="23" t="s">
        <v>13</v>
      </c>
    </row>
    <row r="178" spans="1:15" s="5" customFormat="1">
      <c r="A178" s="10" t="s">
        <v>23</v>
      </c>
      <c r="B178" s="11" t="s">
        <v>24</v>
      </c>
      <c r="C178" s="12" t="s">
        <v>25</v>
      </c>
      <c r="D178" s="24" t="s">
        <v>26</v>
      </c>
      <c r="E178" s="24" t="s">
        <v>27</v>
      </c>
      <c r="F178" s="24" t="s">
        <v>28</v>
      </c>
      <c r="G178" s="24" t="s">
        <v>29</v>
      </c>
      <c r="H178" s="24" t="s">
        <v>30</v>
      </c>
      <c r="I178" s="24" t="s">
        <v>31</v>
      </c>
      <c r="J178" s="24" t="s">
        <v>32</v>
      </c>
      <c r="K178" s="24" t="s">
        <v>33</v>
      </c>
      <c r="L178" s="24" t="s">
        <v>34</v>
      </c>
      <c r="M178" s="24" t="s">
        <v>35</v>
      </c>
      <c r="N178" s="24" t="s">
        <v>36</v>
      </c>
      <c r="O178" s="25" t="s">
        <v>37</v>
      </c>
    </row>
    <row r="179" spans="1:15">
      <c r="A179" s="13"/>
      <c r="B179" s="31" t="s">
        <v>38</v>
      </c>
      <c r="C179" s="17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7"/>
    </row>
    <row r="180" spans="1:15" ht="15">
      <c r="A180" s="49">
        <v>275</v>
      </c>
      <c r="B180" s="45" t="s">
        <v>179</v>
      </c>
      <c r="C180" s="17" t="s">
        <v>40</v>
      </c>
      <c r="D180" s="26">
        <v>22.96</v>
      </c>
      <c r="E180" s="26">
        <v>15.2</v>
      </c>
      <c r="F180" s="26">
        <v>32.08</v>
      </c>
      <c r="G180" s="26">
        <v>353.5</v>
      </c>
      <c r="H180" s="26">
        <v>0.1</v>
      </c>
      <c r="I180" s="26">
        <v>0.6</v>
      </c>
      <c r="J180" s="26">
        <v>0.1</v>
      </c>
      <c r="K180" s="26">
        <v>0.68</v>
      </c>
      <c r="L180" s="26">
        <v>217.64</v>
      </c>
      <c r="M180" s="26">
        <v>292.26</v>
      </c>
      <c r="N180" s="26">
        <v>33.86</v>
      </c>
      <c r="O180" s="27">
        <v>0.94</v>
      </c>
    </row>
    <row r="181" spans="1:15">
      <c r="A181" s="13" t="s">
        <v>127</v>
      </c>
      <c r="B181" s="14" t="s">
        <v>128</v>
      </c>
      <c r="C181" s="17" t="s">
        <v>40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46</v>
      </c>
      <c r="C182" s="17"/>
      <c r="D182" s="38">
        <f>SUM(D180:D181)</f>
        <v>23.060000000000002</v>
      </c>
      <c r="E182" s="38">
        <f t="shared" ref="E182:O182" si="14">SUM(E180:E181)</f>
        <v>15.2</v>
      </c>
      <c r="F182" s="38">
        <f t="shared" si="14"/>
        <v>47.28</v>
      </c>
      <c r="G182" s="38">
        <f t="shared" si="14"/>
        <v>414.5</v>
      </c>
      <c r="H182" s="38">
        <f t="shared" si="14"/>
        <v>0.1</v>
      </c>
      <c r="I182" s="38">
        <f t="shared" si="14"/>
        <v>3.4</v>
      </c>
      <c r="J182" s="38">
        <f t="shared" si="14"/>
        <v>0.1</v>
      </c>
      <c r="K182" s="38">
        <f t="shared" si="14"/>
        <v>0.68</v>
      </c>
      <c r="L182" s="38">
        <f t="shared" si="14"/>
        <v>231.83999999999997</v>
      </c>
      <c r="M182" s="38">
        <f t="shared" si="14"/>
        <v>296.26</v>
      </c>
      <c r="N182" s="38">
        <f t="shared" si="14"/>
        <v>35.86</v>
      </c>
      <c r="O182" s="38">
        <f t="shared" si="14"/>
        <v>1.3399999999999999</v>
      </c>
    </row>
    <row r="183" spans="1:15">
      <c r="A183" s="13" t="s">
        <v>137</v>
      </c>
      <c r="B183" s="14" t="s">
        <v>138</v>
      </c>
      <c r="C183" s="17" t="s">
        <v>169</v>
      </c>
      <c r="D183" s="26">
        <v>3.1</v>
      </c>
      <c r="E183" s="26">
        <v>3.2</v>
      </c>
      <c r="F183" s="26">
        <v>6.5</v>
      </c>
      <c r="G183" s="26">
        <v>66.97</v>
      </c>
      <c r="H183" s="26">
        <v>0.11</v>
      </c>
      <c r="I183" s="26">
        <v>10</v>
      </c>
      <c r="J183" s="26">
        <v>0.05</v>
      </c>
      <c r="K183" s="26">
        <v>0.2</v>
      </c>
      <c r="L183" s="26">
        <v>20</v>
      </c>
      <c r="M183" s="26">
        <v>62</v>
      </c>
      <c r="N183" s="26">
        <v>21</v>
      </c>
      <c r="O183" s="27">
        <v>0.7</v>
      </c>
    </row>
    <row r="184" spans="1:15">
      <c r="A184" s="13" t="s">
        <v>139</v>
      </c>
      <c r="B184" s="14" t="s">
        <v>140</v>
      </c>
      <c r="C184" s="17" t="s">
        <v>85</v>
      </c>
      <c r="D184" s="26">
        <v>2.35</v>
      </c>
      <c r="E184" s="26">
        <v>5.48</v>
      </c>
      <c r="F184" s="26">
        <v>16.920000000000002</v>
      </c>
      <c r="G184" s="26">
        <v>126.65</v>
      </c>
      <c r="H184" s="26">
        <v>0.125</v>
      </c>
      <c r="I184" s="26">
        <v>16.75</v>
      </c>
      <c r="J184" s="26">
        <v>0</v>
      </c>
      <c r="K184" s="26">
        <v>0.22500000000000001</v>
      </c>
      <c r="L184" s="26">
        <v>28.9</v>
      </c>
      <c r="M184" s="26">
        <v>58.725000000000001</v>
      </c>
      <c r="N184" s="26">
        <v>23.375</v>
      </c>
      <c r="O184" s="27">
        <v>1</v>
      </c>
    </row>
    <row r="185" spans="1:15">
      <c r="A185" s="13" t="s">
        <v>141</v>
      </c>
      <c r="B185" s="14" t="s">
        <v>142</v>
      </c>
      <c r="C185" s="17" t="s">
        <v>169</v>
      </c>
      <c r="D185" s="26">
        <v>9.61</v>
      </c>
      <c r="E185" s="26">
        <v>8.33</v>
      </c>
      <c r="F185" s="26">
        <v>20.309999999999999</v>
      </c>
      <c r="G185" s="26">
        <v>191.15</v>
      </c>
      <c r="H185" s="26">
        <v>0.06</v>
      </c>
      <c r="I185" s="26">
        <v>0.19</v>
      </c>
      <c r="J185" s="26">
        <v>0.02</v>
      </c>
      <c r="K185" s="26">
        <v>0.04</v>
      </c>
      <c r="L185" s="26">
        <v>26.46</v>
      </c>
      <c r="M185" s="26">
        <v>11.52</v>
      </c>
      <c r="N185" s="26">
        <v>0.91</v>
      </c>
      <c r="O185" s="27">
        <v>0.56000000000000005</v>
      </c>
    </row>
    <row r="186" spans="1:15">
      <c r="A186" s="13" t="s">
        <v>106</v>
      </c>
      <c r="B186" s="14" t="s">
        <v>107</v>
      </c>
      <c r="C186" s="17" t="s">
        <v>170</v>
      </c>
      <c r="D186" s="26">
        <v>3.55</v>
      </c>
      <c r="E186" s="26">
        <v>7.52</v>
      </c>
      <c r="F186" s="26">
        <v>18.61</v>
      </c>
      <c r="G186" s="26">
        <v>158.15</v>
      </c>
      <c r="H186" s="26">
        <v>0.14399999999999999</v>
      </c>
      <c r="I186" s="26">
        <v>33.624000000000002</v>
      </c>
      <c r="J186" s="26">
        <v>0</v>
      </c>
      <c r="K186" s="26">
        <v>0.14399999999999999</v>
      </c>
      <c r="L186" s="26">
        <v>62.747999999999998</v>
      </c>
      <c r="M186" s="26">
        <v>61.271999999999998</v>
      </c>
      <c r="N186" s="26">
        <v>24.623999999999999</v>
      </c>
      <c r="O186" s="27">
        <v>1.224</v>
      </c>
    </row>
    <row r="187" spans="1:15">
      <c r="A187" s="13" t="s">
        <v>54</v>
      </c>
      <c r="B187" s="14" t="s">
        <v>55</v>
      </c>
      <c r="C187" s="17" t="s">
        <v>40</v>
      </c>
      <c r="D187" s="26">
        <v>0.5</v>
      </c>
      <c r="E187" s="26">
        <v>0</v>
      </c>
      <c r="F187" s="26">
        <v>27</v>
      </c>
      <c r="G187" s="26">
        <v>110</v>
      </c>
      <c r="H187" s="26">
        <v>0</v>
      </c>
      <c r="I187" s="26">
        <v>0.5</v>
      </c>
      <c r="J187" s="26">
        <v>0</v>
      </c>
      <c r="K187" s="26">
        <v>0</v>
      </c>
      <c r="L187" s="26">
        <v>28</v>
      </c>
      <c r="M187" s="26">
        <v>19</v>
      </c>
      <c r="N187" s="26">
        <v>7</v>
      </c>
      <c r="O187" s="27">
        <v>1.5</v>
      </c>
    </row>
    <row r="188" spans="1:15">
      <c r="A188" s="13" t="s">
        <v>41</v>
      </c>
      <c r="B188" s="14" t="s">
        <v>42</v>
      </c>
      <c r="C188" s="17" t="s">
        <v>43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56</v>
      </c>
      <c r="B189" s="14" t="s">
        <v>57</v>
      </c>
      <c r="C189" s="17" t="s">
        <v>43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58</v>
      </c>
      <c r="C190" s="17"/>
      <c r="D190" s="38">
        <f>SUM(D183:D189)</f>
        <v>23.46</v>
      </c>
      <c r="E190" s="38">
        <f t="shared" ref="E190:O190" si="15">SUM(E183:E189)</f>
        <v>25.189999999999998</v>
      </c>
      <c r="F190" s="38">
        <f t="shared" si="15"/>
        <v>114.12</v>
      </c>
      <c r="G190" s="38">
        <f t="shared" si="15"/>
        <v>775.62</v>
      </c>
      <c r="H190" s="38">
        <f t="shared" si="15"/>
        <v>0.55299999999999994</v>
      </c>
      <c r="I190" s="38">
        <f t="shared" si="15"/>
        <v>61.064000000000007</v>
      </c>
      <c r="J190" s="38">
        <f t="shared" si="15"/>
        <v>7.0000000000000007E-2</v>
      </c>
      <c r="K190" s="38">
        <f t="shared" si="15"/>
        <v>1.0289999999999999</v>
      </c>
      <c r="L190" s="38">
        <f t="shared" si="15"/>
        <v>183.50800000000001</v>
      </c>
      <c r="M190" s="38">
        <f t="shared" si="15"/>
        <v>259.91699999999997</v>
      </c>
      <c r="N190" s="38">
        <f t="shared" si="15"/>
        <v>91.008999999999986</v>
      </c>
      <c r="O190" s="38">
        <f t="shared" si="15"/>
        <v>6.7240000000000002</v>
      </c>
    </row>
    <row r="191" spans="1:15" ht="25.5">
      <c r="A191" s="13" t="s">
        <v>59</v>
      </c>
      <c r="B191" s="14" t="s">
        <v>60</v>
      </c>
      <c r="C191" s="17" t="s">
        <v>40</v>
      </c>
      <c r="D191" s="26">
        <v>1.4</v>
      </c>
      <c r="E191" s="26">
        <v>0</v>
      </c>
      <c r="F191" s="26">
        <v>29</v>
      </c>
      <c r="G191" s="26">
        <v>122</v>
      </c>
      <c r="H191" s="26">
        <v>0</v>
      </c>
      <c r="I191" s="26">
        <v>0</v>
      </c>
      <c r="J191" s="26">
        <v>0</v>
      </c>
      <c r="K191" s="26">
        <v>0</v>
      </c>
      <c r="L191" s="26">
        <v>1</v>
      </c>
      <c r="M191" s="26">
        <v>0</v>
      </c>
      <c r="N191" s="26">
        <v>0</v>
      </c>
      <c r="O191" s="27">
        <v>0.1</v>
      </c>
    </row>
    <row r="192" spans="1:15">
      <c r="A192" s="13" t="s">
        <v>143</v>
      </c>
      <c r="B192" s="14" t="s">
        <v>187</v>
      </c>
      <c r="C192" s="17" t="s">
        <v>49</v>
      </c>
      <c r="D192" s="26">
        <v>3.55</v>
      </c>
      <c r="E192" s="26">
        <v>2.38</v>
      </c>
      <c r="F192" s="26">
        <v>21.46</v>
      </c>
      <c r="G192" s="26">
        <v>120.99</v>
      </c>
      <c r="H192" s="26">
        <v>5.3999999999999999E-2</v>
      </c>
      <c r="I192" s="26">
        <v>0</v>
      </c>
      <c r="J192" s="26">
        <v>6.0000000000000001E-3</v>
      </c>
      <c r="K192" s="26">
        <v>0.45</v>
      </c>
      <c r="L192" s="26">
        <v>7.77</v>
      </c>
      <c r="M192" s="26">
        <v>33.054000000000002</v>
      </c>
      <c r="N192" s="26">
        <v>5.4119999999999999</v>
      </c>
      <c r="O192" s="27">
        <v>0.44400000000000001</v>
      </c>
    </row>
    <row r="193" spans="1:15" s="8" customFormat="1" ht="13.5" thickBot="1">
      <c r="A193" s="15"/>
      <c r="B193" s="16" t="s">
        <v>62</v>
      </c>
      <c r="C193" s="18"/>
      <c r="D193" s="28">
        <v>51.469999999999992</v>
      </c>
      <c r="E193" s="28">
        <v>42.77</v>
      </c>
      <c r="F193" s="28">
        <v>211.86</v>
      </c>
      <c r="G193" s="28">
        <v>1433.1100000000001</v>
      </c>
      <c r="H193" s="28">
        <v>0.70700000000000007</v>
      </c>
      <c r="I193" s="28">
        <v>64.463999999999999</v>
      </c>
      <c r="J193" s="28">
        <v>0.17600000000000002</v>
      </c>
      <c r="K193" s="28">
        <v>2.1590000000000003</v>
      </c>
      <c r="L193" s="28">
        <v>424.11799999999988</v>
      </c>
      <c r="M193" s="28">
        <v>589.23099999999999</v>
      </c>
      <c r="N193" s="28">
        <v>132.28099999999998</v>
      </c>
      <c r="O193" s="29">
        <v>8.6080000000000005</v>
      </c>
    </row>
    <row r="194" spans="1:15" s="1" customFormat="1" ht="67.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 ht="23.25" customHeight="1">
      <c r="A195" s="2" t="s">
        <v>0</v>
      </c>
      <c r="B195" s="1" t="s">
        <v>129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1" t="s">
        <v>19</v>
      </c>
      <c r="B197" s="63" t="s">
        <v>168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62"/>
      <c r="B198" s="64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5" t="s">
        <v>1</v>
      </c>
      <c r="B199" s="67" t="s">
        <v>2</v>
      </c>
      <c r="C199" s="69" t="s">
        <v>14</v>
      </c>
      <c r="D199" s="56" t="s">
        <v>7</v>
      </c>
      <c r="E199" s="56"/>
      <c r="F199" s="56"/>
      <c r="G199" s="56" t="s">
        <v>3</v>
      </c>
      <c r="H199" s="56" t="s">
        <v>4</v>
      </c>
      <c r="I199" s="56"/>
      <c r="J199" s="56"/>
      <c r="K199" s="56"/>
      <c r="L199" s="58" t="s">
        <v>5</v>
      </c>
      <c r="M199" s="59"/>
      <c r="N199" s="59"/>
      <c r="O199" s="60"/>
    </row>
    <row r="200" spans="1:15" s="5" customFormat="1" ht="13.5" thickBot="1">
      <c r="A200" s="66"/>
      <c r="B200" s="68"/>
      <c r="C200" s="70"/>
      <c r="D200" s="21" t="s">
        <v>8</v>
      </c>
      <c r="E200" s="21" t="s">
        <v>6</v>
      </c>
      <c r="F200" s="21" t="s">
        <v>9</v>
      </c>
      <c r="G200" s="57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 ht="15">
      <c r="A203" s="50" t="s">
        <v>66</v>
      </c>
      <c r="B203" s="47" t="s">
        <v>67</v>
      </c>
      <c r="C203" s="17" t="s">
        <v>40</v>
      </c>
      <c r="D203" s="26">
        <v>11.1</v>
      </c>
      <c r="E203" s="26">
        <v>16</v>
      </c>
      <c r="F203" s="26">
        <v>50.34</v>
      </c>
      <c r="G203" s="26">
        <v>389.16</v>
      </c>
      <c r="H203" s="26">
        <v>0.12</v>
      </c>
      <c r="I203" s="26">
        <v>0.32</v>
      </c>
      <c r="J203" s="26">
        <v>0.04</v>
      </c>
      <c r="K203" s="26">
        <v>0.04</v>
      </c>
      <c r="L203" s="26">
        <v>164.72</v>
      </c>
      <c r="M203" s="26">
        <v>63.82</v>
      </c>
      <c r="N203" s="26">
        <v>10.74</v>
      </c>
      <c r="O203" s="27">
        <v>1.72</v>
      </c>
    </row>
    <row r="204" spans="1:15">
      <c r="A204" s="13" t="s">
        <v>44</v>
      </c>
      <c r="B204" s="14" t="s">
        <v>45</v>
      </c>
      <c r="C204" s="17" t="s">
        <v>40</v>
      </c>
      <c r="D204" s="26">
        <v>0.1</v>
      </c>
      <c r="E204" s="26">
        <v>0</v>
      </c>
      <c r="F204" s="26">
        <v>15</v>
      </c>
      <c r="G204" s="26">
        <v>60</v>
      </c>
      <c r="H204" s="26">
        <v>0</v>
      </c>
      <c r="I204" s="26">
        <v>0</v>
      </c>
      <c r="J204" s="26">
        <v>0</v>
      </c>
      <c r="K204" s="26">
        <v>0</v>
      </c>
      <c r="L204" s="26">
        <v>11</v>
      </c>
      <c r="M204" s="26">
        <v>3</v>
      </c>
      <c r="N204" s="26">
        <v>1</v>
      </c>
      <c r="O204" s="27">
        <v>0.3</v>
      </c>
    </row>
    <row r="205" spans="1:15">
      <c r="A205" s="13"/>
      <c r="B205" s="31" t="s">
        <v>46</v>
      </c>
      <c r="C205" s="17"/>
      <c r="D205" s="38">
        <f>SUM(D203:D204)</f>
        <v>11.2</v>
      </c>
      <c r="E205" s="38">
        <f t="shared" ref="E205:O205" si="16">SUM(E203:E204)</f>
        <v>16</v>
      </c>
      <c r="F205" s="38">
        <f t="shared" si="16"/>
        <v>65.34</v>
      </c>
      <c r="G205" s="38">
        <f t="shared" si="16"/>
        <v>449.16</v>
      </c>
      <c r="H205" s="38">
        <f t="shared" si="16"/>
        <v>0.12</v>
      </c>
      <c r="I205" s="38">
        <f t="shared" si="16"/>
        <v>0.32</v>
      </c>
      <c r="J205" s="38">
        <f t="shared" si="16"/>
        <v>0.04</v>
      </c>
      <c r="K205" s="38">
        <f t="shared" si="16"/>
        <v>0.04</v>
      </c>
      <c r="L205" s="38">
        <f t="shared" si="16"/>
        <v>175.72</v>
      </c>
      <c r="M205" s="38">
        <f t="shared" si="16"/>
        <v>66.819999999999993</v>
      </c>
      <c r="N205" s="38">
        <f t="shared" si="16"/>
        <v>11.74</v>
      </c>
      <c r="O205" s="38">
        <f t="shared" si="16"/>
        <v>2.02</v>
      </c>
    </row>
    <row r="206" spans="1:15">
      <c r="A206" s="13" t="s">
        <v>100</v>
      </c>
      <c r="B206" s="14" t="s">
        <v>101</v>
      </c>
      <c r="C206" s="17" t="s">
        <v>169</v>
      </c>
      <c r="D206" s="26">
        <v>1.17</v>
      </c>
      <c r="E206" s="26">
        <v>0.1</v>
      </c>
      <c r="F206" s="26">
        <v>5.67</v>
      </c>
      <c r="G206" s="26">
        <v>28.33</v>
      </c>
      <c r="H206" s="26">
        <v>0.05</v>
      </c>
      <c r="I206" s="26">
        <v>1.02</v>
      </c>
      <c r="J206" s="26">
        <v>0</v>
      </c>
      <c r="K206" s="26">
        <v>0</v>
      </c>
      <c r="L206" s="26">
        <v>24.5</v>
      </c>
      <c r="M206" s="26">
        <v>0</v>
      </c>
      <c r="N206" s="26">
        <v>34.479999999999997</v>
      </c>
      <c r="O206" s="27">
        <v>0.63</v>
      </c>
    </row>
    <row r="207" spans="1:15" ht="25.5">
      <c r="A207" s="13" t="s">
        <v>144</v>
      </c>
      <c r="B207" s="14" t="s">
        <v>145</v>
      </c>
      <c r="C207" s="17" t="s">
        <v>85</v>
      </c>
      <c r="D207" s="26">
        <v>2.65</v>
      </c>
      <c r="E207" s="26">
        <v>5.55</v>
      </c>
      <c r="F207" s="26">
        <v>9.23</v>
      </c>
      <c r="G207" s="26">
        <v>98.23</v>
      </c>
      <c r="H207" s="26">
        <v>7.4999999999999997E-2</v>
      </c>
      <c r="I207" s="26">
        <v>30.425000000000001</v>
      </c>
      <c r="J207" s="26">
        <v>0</v>
      </c>
      <c r="K207" s="26">
        <v>0.125</v>
      </c>
      <c r="L207" s="26">
        <v>47.8</v>
      </c>
      <c r="M207" s="26">
        <v>48.05</v>
      </c>
      <c r="N207" s="26">
        <v>21.15</v>
      </c>
      <c r="O207" s="27">
        <v>0.85</v>
      </c>
    </row>
    <row r="208" spans="1:15">
      <c r="A208" s="13" t="s">
        <v>146</v>
      </c>
      <c r="B208" s="14" t="s">
        <v>147</v>
      </c>
      <c r="C208" s="17" t="s">
        <v>169</v>
      </c>
      <c r="D208" s="26">
        <v>12.9</v>
      </c>
      <c r="E208" s="26">
        <v>4.97</v>
      </c>
      <c r="F208" s="26">
        <v>11.38</v>
      </c>
      <c r="G208" s="26">
        <v>138.91</v>
      </c>
      <c r="H208" s="26">
        <v>0.08</v>
      </c>
      <c r="I208" s="26">
        <v>0.96</v>
      </c>
      <c r="J208" s="26">
        <v>0.03</v>
      </c>
      <c r="K208" s="26">
        <v>0.09</v>
      </c>
      <c r="L208" s="26">
        <v>36.409999999999997</v>
      </c>
      <c r="M208" s="26">
        <v>75.739999999999995</v>
      </c>
      <c r="N208" s="26">
        <v>38.35</v>
      </c>
      <c r="O208" s="27">
        <v>1.03</v>
      </c>
    </row>
    <row r="209" spans="1:15">
      <c r="A209" s="13" t="s">
        <v>148</v>
      </c>
      <c r="B209" s="14" t="s">
        <v>149</v>
      </c>
      <c r="C209" s="17" t="s">
        <v>170</v>
      </c>
      <c r="D209" s="26">
        <v>9.1300000000000008</v>
      </c>
      <c r="E209" s="26">
        <v>4.0999999999999996</v>
      </c>
      <c r="F209" s="26">
        <v>50.42</v>
      </c>
      <c r="G209" s="26">
        <v>262.22000000000003</v>
      </c>
      <c r="H209" s="26">
        <v>0.14399999999999999</v>
      </c>
      <c r="I209" s="26">
        <v>0</v>
      </c>
      <c r="J209" s="26">
        <v>0</v>
      </c>
      <c r="K209" s="26">
        <v>4.2839999999999998</v>
      </c>
      <c r="L209" s="26">
        <v>185.59800000000001</v>
      </c>
      <c r="M209" s="26">
        <v>178.2</v>
      </c>
      <c r="N209" s="26">
        <v>36.936</v>
      </c>
      <c r="O209" s="27">
        <v>1.44</v>
      </c>
    </row>
    <row r="210" spans="1:15">
      <c r="A210" s="13" t="s">
        <v>79</v>
      </c>
      <c r="B210" s="14" t="s">
        <v>80</v>
      </c>
      <c r="C210" s="17" t="s">
        <v>40</v>
      </c>
      <c r="D210" s="26">
        <v>0.7</v>
      </c>
      <c r="E210" s="26">
        <v>0.3</v>
      </c>
      <c r="F210" s="26">
        <v>22.8</v>
      </c>
      <c r="G210" s="26">
        <v>97</v>
      </c>
      <c r="H210" s="26">
        <v>0</v>
      </c>
      <c r="I210" s="26">
        <v>70</v>
      </c>
      <c r="J210" s="26">
        <v>0</v>
      </c>
      <c r="K210" s="26">
        <v>0</v>
      </c>
      <c r="L210" s="26">
        <v>12</v>
      </c>
      <c r="M210" s="26">
        <v>3</v>
      </c>
      <c r="N210" s="26">
        <v>3</v>
      </c>
      <c r="O210" s="27">
        <v>1.5</v>
      </c>
    </row>
    <row r="211" spans="1:15">
      <c r="A211" s="13" t="s">
        <v>41</v>
      </c>
      <c r="B211" s="14" t="s">
        <v>42</v>
      </c>
      <c r="C211" s="17" t="s">
        <v>43</v>
      </c>
      <c r="D211" s="26">
        <v>2.37</v>
      </c>
      <c r="E211" s="26">
        <v>0.3</v>
      </c>
      <c r="F211" s="26">
        <v>14.76</v>
      </c>
      <c r="G211" s="26">
        <v>70.5</v>
      </c>
      <c r="H211" s="26">
        <v>0.06</v>
      </c>
      <c r="I211" s="26">
        <v>0</v>
      </c>
      <c r="J211" s="26">
        <v>0</v>
      </c>
      <c r="K211" s="26">
        <v>0</v>
      </c>
      <c r="L211" s="26">
        <v>6.9</v>
      </c>
      <c r="M211" s="26">
        <v>0</v>
      </c>
      <c r="N211" s="26">
        <v>0</v>
      </c>
      <c r="O211" s="27">
        <v>0.56999999999999995</v>
      </c>
    </row>
    <row r="212" spans="1:15">
      <c r="A212" s="13" t="s">
        <v>56</v>
      </c>
      <c r="B212" s="14" t="s">
        <v>57</v>
      </c>
      <c r="C212" s="17" t="s">
        <v>43</v>
      </c>
      <c r="D212" s="26">
        <v>1.98</v>
      </c>
      <c r="E212" s="26">
        <v>0.36</v>
      </c>
      <c r="F212" s="26">
        <v>10.02</v>
      </c>
      <c r="G212" s="26">
        <v>52.2</v>
      </c>
      <c r="H212" s="26">
        <v>5.3999999999999999E-2</v>
      </c>
      <c r="I212" s="26">
        <v>0</v>
      </c>
      <c r="J212" s="26">
        <v>0</v>
      </c>
      <c r="K212" s="26">
        <v>0.42</v>
      </c>
      <c r="L212" s="26">
        <v>10.5</v>
      </c>
      <c r="M212" s="26">
        <v>47.4</v>
      </c>
      <c r="N212" s="26">
        <v>14.1</v>
      </c>
      <c r="O212" s="27">
        <v>1.17</v>
      </c>
    </row>
    <row r="213" spans="1:15">
      <c r="A213" s="13"/>
      <c r="B213" s="31" t="s">
        <v>58</v>
      </c>
      <c r="C213" s="17"/>
      <c r="D213" s="38">
        <f>SUM(D206:D212)</f>
        <v>30.900000000000002</v>
      </c>
      <c r="E213" s="38">
        <f t="shared" ref="E213:O213" si="17">SUM(E206:E212)</f>
        <v>15.68</v>
      </c>
      <c r="F213" s="38">
        <f t="shared" si="17"/>
        <v>124.28</v>
      </c>
      <c r="G213" s="38">
        <f t="shared" si="17"/>
        <v>747.3900000000001</v>
      </c>
      <c r="H213" s="38">
        <f t="shared" si="17"/>
        <v>0.46299999999999997</v>
      </c>
      <c r="I213" s="38">
        <f t="shared" si="17"/>
        <v>102.405</v>
      </c>
      <c r="J213" s="38">
        <f t="shared" si="17"/>
        <v>0.03</v>
      </c>
      <c r="K213" s="38">
        <f t="shared" si="17"/>
        <v>4.9189999999999996</v>
      </c>
      <c r="L213" s="38">
        <f t="shared" si="17"/>
        <v>323.70799999999997</v>
      </c>
      <c r="M213" s="38">
        <f t="shared" si="17"/>
        <v>352.39</v>
      </c>
      <c r="N213" s="38">
        <f t="shared" si="17"/>
        <v>148.01599999999999</v>
      </c>
      <c r="O213" s="38">
        <f t="shared" si="17"/>
        <v>7.1899999999999995</v>
      </c>
    </row>
    <row r="214" spans="1:15">
      <c r="A214" s="13" t="s">
        <v>94</v>
      </c>
      <c r="B214" s="14" t="s">
        <v>95</v>
      </c>
      <c r="C214" s="17" t="s">
        <v>40</v>
      </c>
      <c r="D214" s="26">
        <v>1.4</v>
      </c>
      <c r="E214" s="26">
        <v>0.2</v>
      </c>
      <c r="F214" s="26">
        <v>26.4</v>
      </c>
      <c r="G214" s="26">
        <v>120</v>
      </c>
      <c r="H214" s="26">
        <v>0.08</v>
      </c>
      <c r="I214" s="26">
        <v>80</v>
      </c>
      <c r="J214" s="26">
        <v>0.02</v>
      </c>
      <c r="K214" s="26">
        <v>0.4</v>
      </c>
      <c r="L214" s="26">
        <v>36</v>
      </c>
      <c r="M214" s="26">
        <v>26</v>
      </c>
      <c r="N214" s="26">
        <v>22</v>
      </c>
      <c r="O214" s="27">
        <v>0.6</v>
      </c>
    </row>
    <row r="215" spans="1:15">
      <c r="A215" s="13" t="s">
        <v>150</v>
      </c>
      <c r="B215" s="14" t="s">
        <v>151</v>
      </c>
      <c r="C215" s="17" t="s">
        <v>49</v>
      </c>
      <c r="D215" s="26">
        <v>5.0199999999999996</v>
      </c>
      <c r="E215" s="26">
        <v>8.86</v>
      </c>
      <c r="F215" s="26">
        <v>34.61</v>
      </c>
      <c r="G215" s="26">
        <v>236.85</v>
      </c>
      <c r="H215" s="26">
        <v>0.108</v>
      </c>
      <c r="I215" s="26">
        <v>0.192</v>
      </c>
      <c r="J215" s="26">
        <v>0</v>
      </c>
      <c r="K215" s="26">
        <v>0.70799999999999996</v>
      </c>
      <c r="L215" s="26">
        <v>30.492000000000001</v>
      </c>
      <c r="M215" s="26">
        <v>48.51</v>
      </c>
      <c r="N215" s="26">
        <v>17.334</v>
      </c>
      <c r="O215" s="27">
        <v>0.90600000000000003</v>
      </c>
    </row>
    <row r="216" spans="1:15" s="8" customFormat="1" ht="13.5" thickBot="1">
      <c r="A216" s="15"/>
      <c r="B216" s="16" t="s">
        <v>62</v>
      </c>
      <c r="C216" s="18"/>
      <c r="D216" s="28">
        <v>48.519999999999996</v>
      </c>
      <c r="E216" s="28">
        <v>40.739999999999995</v>
      </c>
      <c r="F216" s="28">
        <v>250.63000000000005</v>
      </c>
      <c r="G216" s="28">
        <v>1553.3999999999999</v>
      </c>
      <c r="H216" s="28">
        <v>0.77099999999999991</v>
      </c>
      <c r="I216" s="28">
        <v>182.917</v>
      </c>
      <c r="J216" s="28">
        <v>9.0000000000000011E-2</v>
      </c>
      <c r="K216" s="28">
        <v>6.0670000000000002</v>
      </c>
      <c r="L216" s="28">
        <v>565.91999999999985</v>
      </c>
      <c r="M216" s="28">
        <v>493.71999999999991</v>
      </c>
      <c r="N216" s="28">
        <v>199.09</v>
      </c>
      <c r="O216" s="29">
        <v>10.716000000000001</v>
      </c>
    </row>
    <row r="217" spans="1:15" s="1" customFormat="1">
      <c r="A217" s="6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2" t="s">
        <v>0</v>
      </c>
      <c r="B218" s="1" t="s">
        <v>136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21</v>
      </c>
      <c r="B219" s="7" t="s">
        <v>22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61" t="s">
        <v>19</v>
      </c>
      <c r="B220" s="63" t="s">
        <v>168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 ht="13.5" thickBot="1">
      <c r="A221" s="62"/>
      <c r="B221" s="64"/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4" customFormat="1" ht="33" customHeight="1">
      <c r="A222" s="65" t="s">
        <v>1</v>
      </c>
      <c r="B222" s="67" t="s">
        <v>2</v>
      </c>
      <c r="C222" s="69" t="s">
        <v>14</v>
      </c>
      <c r="D222" s="56" t="s">
        <v>7</v>
      </c>
      <c r="E222" s="56"/>
      <c r="F222" s="56"/>
      <c r="G222" s="56" t="s">
        <v>3</v>
      </c>
      <c r="H222" s="56" t="s">
        <v>4</v>
      </c>
      <c r="I222" s="56"/>
      <c r="J222" s="56"/>
      <c r="K222" s="56"/>
      <c r="L222" s="58" t="s">
        <v>5</v>
      </c>
      <c r="M222" s="59"/>
      <c r="N222" s="59"/>
      <c r="O222" s="60"/>
    </row>
    <row r="223" spans="1:15" s="5" customFormat="1" ht="13.5" thickBot="1">
      <c r="A223" s="66"/>
      <c r="B223" s="68"/>
      <c r="C223" s="70"/>
      <c r="D223" s="21" t="s">
        <v>8</v>
      </c>
      <c r="E223" s="21" t="s">
        <v>6</v>
      </c>
      <c r="F223" s="21" t="s">
        <v>9</v>
      </c>
      <c r="G223" s="57"/>
      <c r="H223" s="21" t="s">
        <v>10</v>
      </c>
      <c r="I223" s="21" t="s">
        <v>11</v>
      </c>
      <c r="J223" s="21" t="s">
        <v>15</v>
      </c>
      <c r="K223" s="21" t="s">
        <v>16</v>
      </c>
      <c r="L223" s="21" t="s">
        <v>12</v>
      </c>
      <c r="M223" s="22" t="s">
        <v>17</v>
      </c>
      <c r="N223" s="22" t="s">
        <v>18</v>
      </c>
      <c r="O223" s="23" t="s">
        <v>13</v>
      </c>
    </row>
    <row r="224" spans="1:15" s="5" customFormat="1">
      <c r="A224" s="10" t="s">
        <v>23</v>
      </c>
      <c r="B224" s="11" t="s">
        <v>24</v>
      </c>
      <c r="C224" s="12" t="s">
        <v>25</v>
      </c>
      <c r="D224" s="24" t="s">
        <v>26</v>
      </c>
      <c r="E224" s="24" t="s">
        <v>27</v>
      </c>
      <c r="F224" s="24" t="s">
        <v>28</v>
      </c>
      <c r="G224" s="24" t="s">
        <v>29</v>
      </c>
      <c r="H224" s="24" t="s">
        <v>30</v>
      </c>
      <c r="I224" s="24" t="s">
        <v>31</v>
      </c>
      <c r="J224" s="24" t="s">
        <v>32</v>
      </c>
      <c r="K224" s="24" t="s">
        <v>33</v>
      </c>
      <c r="L224" s="24" t="s">
        <v>34</v>
      </c>
      <c r="M224" s="24" t="s">
        <v>35</v>
      </c>
      <c r="N224" s="24" t="s">
        <v>36</v>
      </c>
      <c r="O224" s="25" t="s">
        <v>37</v>
      </c>
    </row>
    <row r="225" spans="1:15">
      <c r="A225" s="13"/>
      <c r="B225" s="31" t="s">
        <v>38</v>
      </c>
      <c r="C225" s="17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7"/>
    </row>
    <row r="226" spans="1:15" ht="25.5">
      <c r="A226" s="13" t="s">
        <v>110</v>
      </c>
      <c r="B226" s="14" t="s">
        <v>188</v>
      </c>
      <c r="C226" s="17" t="s">
        <v>40</v>
      </c>
      <c r="D226" s="26">
        <v>7.16</v>
      </c>
      <c r="E226" s="26">
        <v>9.4</v>
      </c>
      <c r="F226" s="26">
        <v>28.8</v>
      </c>
      <c r="G226" s="26">
        <v>291.89999999999998</v>
      </c>
      <c r="H226" s="26">
        <v>0.16</v>
      </c>
      <c r="I226" s="26">
        <v>1.54</v>
      </c>
      <c r="J226" s="26">
        <v>0.06</v>
      </c>
      <c r="K226" s="26">
        <v>0.54</v>
      </c>
      <c r="L226" s="26">
        <v>156.80000000000001</v>
      </c>
      <c r="M226" s="26">
        <v>206</v>
      </c>
      <c r="N226" s="26">
        <v>55.6</v>
      </c>
      <c r="O226" s="27">
        <v>1.24</v>
      </c>
    </row>
    <row r="227" spans="1:15">
      <c r="A227" s="13" t="s">
        <v>64</v>
      </c>
      <c r="B227" s="14" t="s">
        <v>65</v>
      </c>
      <c r="C227" s="17" t="s">
        <v>43</v>
      </c>
      <c r="D227" s="26">
        <v>2.25</v>
      </c>
      <c r="E227" s="26">
        <v>0.87</v>
      </c>
      <c r="F227" s="26">
        <v>15.42</v>
      </c>
      <c r="G227" s="26">
        <v>78.599999999999994</v>
      </c>
      <c r="H227" s="26">
        <v>3.3000000000000002E-2</v>
      </c>
      <c r="I227" s="26">
        <v>0</v>
      </c>
      <c r="J227" s="26">
        <v>0</v>
      </c>
      <c r="K227" s="26">
        <v>0.51</v>
      </c>
      <c r="L227" s="26">
        <v>5.7</v>
      </c>
      <c r="M227" s="26">
        <v>19.5</v>
      </c>
      <c r="N227" s="26">
        <v>3.9</v>
      </c>
      <c r="O227" s="27">
        <v>0.36</v>
      </c>
    </row>
    <row r="228" spans="1:15">
      <c r="A228" s="13" t="s">
        <v>127</v>
      </c>
      <c r="B228" s="14" t="s">
        <v>128</v>
      </c>
      <c r="C228" s="17" t="s">
        <v>40</v>
      </c>
      <c r="D228" s="26">
        <v>1.5</v>
      </c>
      <c r="E228" s="26">
        <v>1.3</v>
      </c>
      <c r="F228" s="26">
        <v>15.9</v>
      </c>
      <c r="G228" s="26">
        <v>81</v>
      </c>
      <c r="H228" s="26">
        <v>0.04</v>
      </c>
      <c r="I228" s="26">
        <v>1.3</v>
      </c>
      <c r="J228" s="26">
        <v>0</v>
      </c>
      <c r="K228" s="26">
        <v>0</v>
      </c>
      <c r="L228" s="26">
        <v>127</v>
      </c>
      <c r="M228" s="26">
        <v>127</v>
      </c>
      <c r="N228" s="26">
        <v>15</v>
      </c>
      <c r="O228" s="27">
        <v>0.4</v>
      </c>
    </row>
    <row r="229" spans="1:15">
      <c r="A229" s="13"/>
      <c r="B229" s="31" t="s">
        <v>46</v>
      </c>
      <c r="C229" s="17"/>
      <c r="D229" s="38">
        <f>SUM(D226:D228)</f>
        <v>10.91</v>
      </c>
      <c r="E229" s="38">
        <f t="shared" ref="E229:O229" si="18">SUM(E226:E228)</f>
        <v>11.57</v>
      </c>
      <c r="F229" s="38">
        <f t="shared" si="18"/>
        <v>60.12</v>
      </c>
      <c r="G229" s="38">
        <f t="shared" si="18"/>
        <v>451.5</v>
      </c>
      <c r="H229" s="38">
        <f t="shared" si="18"/>
        <v>0.23300000000000001</v>
      </c>
      <c r="I229" s="38">
        <f t="shared" si="18"/>
        <v>2.84</v>
      </c>
      <c r="J229" s="38">
        <f t="shared" si="18"/>
        <v>0.06</v>
      </c>
      <c r="K229" s="38">
        <f t="shared" si="18"/>
        <v>1.05</v>
      </c>
      <c r="L229" s="38">
        <f t="shared" si="18"/>
        <v>289.5</v>
      </c>
      <c r="M229" s="38">
        <f t="shared" si="18"/>
        <v>352.5</v>
      </c>
      <c r="N229" s="38">
        <f t="shared" si="18"/>
        <v>74.5</v>
      </c>
      <c r="O229" s="38">
        <f t="shared" si="18"/>
        <v>2</v>
      </c>
    </row>
    <row r="230" spans="1:15">
      <c r="A230" s="13" t="s">
        <v>87</v>
      </c>
      <c r="B230" s="14" t="s">
        <v>88</v>
      </c>
      <c r="C230" s="17" t="s">
        <v>169</v>
      </c>
      <c r="D230" s="26">
        <v>1.33</v>
      </c>
      <c r="E230" s="26">
        <v>0.17</v>
      </c>
      <c r="F230" s="26">
        <v>7.17</v>
      </c>
      <c r="G230" s="26">
        <v>35</v>
      </c>
      <c r="H230" s="26">
        <v>0.02</v>
      </c>
      <c r="I230" s="26">
        <v>2.0299999999999998</v>
      </c>
      <c r="J230" s="26">
        <v>0</v>
      </c>
      <c r="K230" s="26">
        <v>0</v>
      </c>
      <c r="L230" s="26">
        <v>33.85</v>
      </c>
      <c r="M230" s="26">
        <v>0</v>
      </c>
      <c r="N230" s="26">
        <v>20.13</v>
      </c>
      <c r="O230" s="27">
        <v>1.28</v>
      </c>
    </row>
    <row r="231" spans="1:15" ht="25.5">
      <c r="A231" s="13" t="s">
        <v>111</v>
      </c>
      <c r="B231" s="14" t="s">
        <v>112</v>
      </c>
      <c r="C231" s="17" t="s">
        <v>85</v>
      </c>
      <c r="D231" s="26">
        <v>2.37</v>
      </c>
      <c r="E231" s="26">
        <v>2.65</v>
      </c>
      <c r="F231" s="26">
        <v>15.05</v>
      </c>
      <c r="G231" s="26">
        <v>94.38</v>
      </c>
      <c r="H231" s="26">
        <v>0.1</v>
      </c>
      <c r="I231" s="26">
        <v>11.55</v>
      </c>
      <c r="J231" s="26">
        <v>0</v>
      </c>
      <c r="K231" s="26">
        <v>7.4999999999999997E-2</v>
      </c>
      <c r="L231" s="26">
        <v>22.8</v>
      </c>
      <c r="M231" s="26">
        <v>39.200000000000003</v>
      </c>
      <c r="N231" s="26">
        <v>15.2</v>
      </c>
      <c r="O231" s="27">
        <v>0.77500000000000002</v>
      </c>
    </row>
    <row r="232" spans="1:15">
      <c r="A232" s="13" t="s">
        <v>152</v>
      </c>
      <c r="B232" s="14" t="s">
        <v>153</v>
      </c>
      <c r="C232" s="17" t="s">
        <v>169</v>
      </c>
      <c r="D232" s="26">
        <v>17.3</v>
      </c>
      <c r="E232" s="26">
        <v>36.700000000000003</v>
      </c>
      <c r="F232" s="26">
        <v>11.8</v>
      </c>
      <c r="G232" s="26">
        <v>222</v>
      </c>
      <c r="H232" s="26">
        <v>0.25</v>
      </c>
      <c r="I232" s="26">
        <v>7.2</v>
      </c>
      <c r="J232" s="26">
        <v>6.9</v>
      </c>
      <c r="K232" s="26">
        <v>1.2</v>
      </c>
      <c r="L232" s="26">
        <v>22</v>
      </c>
      <c r="M232" s="26">
        <v>267</v>
      </c>
      <c r="N232" s="26">
        <v>21</v>
      </c>
      <c r="O232" s="27">
        <v>5.2</v>
      </c>
    </row>
    <row r="233" spans="1:15">
      <c r="A233" s="13" t="s">
        <v>154</v>
      </c>
      <c r="B233" s="14" t="s">
        <v>155</v>
      </c>
      <c r="C233" s="17" t="s">
        <v>170</v>
      </c>
      <c r="D233" s="26">
        <v>5.65</v>
      </c>
      <c r="E233" s="26">
        <v>3.98</v>
      </c>
      <c r="F233" s="26">
        <v>20.39</v>
      </c>
      <c r="G233" s="26">
        <v>219.37</v>
      </c>
      <c r="H233" s="26">
        <v>7.1999999999999995E-2</v>
      </c>
      <c r="I233" s="26">
        <v>0</v>
      </c>
      <c r="J233" s="26">
        <v>0</v>
      </c>
      <c r="K233" s="26">
        <v>0.66600000000000004</v>
      </c>
      <c r="L233" s="26">
        <v>30.815999999999999</v>
      </c>
      <c r="M233" s="26">
        <v>193.608</v>
      </c>
      <c r="N233" s="26">
        <v>25.416</v>
      </c>
      <c r="O233" s="27">
        <v>1.0980000000000001</v>
      </c>
    </row>
    <row r="234" spans="1:15">
      <c r="A234" s="13" t="s">
        <v>68</v>
      </c>
      <c r="B234" s="14" t="s">
        <v>69</v>
      </c>
      <c r="C234" s="17" t="s">
        <v>40</v>
      </c>
      <c r="D234" s="26">
        <v>0.3</v>
      </c>
      <c r="E234" s="26">
        <v>0.2</v>
      </c>
      <c r="F234" s="26">
        <v>20.2</v>
      </c>
      <c r="G234" s="26">
        <v>81</v>
      </c>
      <c r="H234" s="26">
        <v>0.04</v>
      </c>
      <c r="I234" s="26">
        <v>1.48</v>
      </c>
      <c r="J234" s="26">
        <v>0.22</v>
      </c>
      <c r="K234" s="26">
        <v>2.04</v>
      </c>
      <c r="L234" s="26">
        <v>68.739999999999995</v>
      </c>
      <c r="M234" s="26">
        <v>54.02</v>
      </c>
      <c r="N234" s="26">
        <v>40.86</v>
      </c>
      <c r="O234" s="27">
        <v>1.24</v>
      </c>
    </row>
    <row r="235" spans="1:15">
      <c r="A235" s="13" t="s">
        <v>41</v>
      </c>
      <c r="B235" s="14" t="s">
        <v>42</v>
      </c>
      <c r="C235" s="17" t="s">
        <v>43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56</v>
      </c>
      <c r="B236" s="14" t="s">
        <v>57</v>
      </c>
      <c r="C236" s="17" t="s">
        <v>43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 s="8" customFormat="1" ht="13.5" thickBot="1">
      <c r="A237" s="15"/>
      <c r="B237" s="16" t="s">
        <v>62</v>
      </c>
      <c r="C237" s="18"/>
      <c r="D237" s="28">
        <v>42.209999999999994</v>
      </c>
      <c r="E237" s="28">
        <v>30.93</v>
      </c>
      <c r="F237" s="28">
        <v>159.51</v>
      </c>
      <c r="G237" s="28">
        <v>1225.95</v>
      </c>
      <c r="H237" s="28">
        <v>0.82899999999999996</v>
      </c>
      <c r="I237" s="28">
        <v>25.1</v>
      </c>
      <c r="J237" s="28">
        <v>7.18</v>
      </c>
      <c r="K237" s="28">
        <v>5.4510000000000005</v>
      </c>
      <c r="L237" s="28">
        <v>485.10599999999999</v>
      </c>
      <c r="M237" s="28">
        <v>953.72799999999995</v>
      </c>
      <c r="N237" s="28">
        <v>211.20599999999999</v>
      </c>
      <c r="O237" s="29">
        <v>13.333000000000002</v>
      </c>
    </row>
    <row r="238" spans="1:15" ht="13.5" thickBot="1">
      <c r="D238" s="40">
        <f>D230+D231+D232+D233+D234+D235+D236</f>
        <v>31.3</v>
      </c>
      <c r="E238" s="40">
        <f t="shared" ref="E238:O238" si="19">E230+E231+E232+E233+E234+E235+E236</f>
        <v>44.36</v>
      </c>
      <c r="F238" s="40">
        <f t="shared" si="19"/>
        <v>99.39</v>
      </c>
      <c r="G238" s="40">
        <f t="shared" si="19"/>
        <v>774.45</v>
      </c>
      <c r="H238" s="40">
        <f t="shared" si="19"/>
        <v>0.59600000000000009</v>
      </c>
      <c r="I238" s="40">
        <f t="shared" si="19"/>
        <v>22.26</v>
      </c>
      <c r="J238" s="40">
        <f t="shared" si="19"/>
        <v>7.12</v>
      </c>
      <c r="K238" s="40">
        <f t="shared" si="19"/>
        <v>4.4009999999999998</v>
      </c>
      <c r="L238" s="40">
        <f t="shared" si="19"/>
        <v>195.60600000000002</v>
      </c>
      <c r="M238" s="40">
        <f t="shared" si="19"/>
        <v>601.22799999999995</v>
      </c>
      <c r="N238" s="40">
        <f t="shared" si="19"/>
        <v>136.70599999999999</v>
      </c>
      <c r="O238" s="40">
        <f t="shared" si="19"/>
        <v>11.333000000000002</v>
      </c>
    </row>
    <row r="239" spans="1:15" s="4" customFormat="1" ht="30" customHeight="1" thickBot="1">
      <c r="B239" s="71" t="s">
        <v>172</v>
      </c>
      <c r="C239" s="72"/>
      <c r="D239" s="41" t="s">
        <v>156</v>
      </c>
      <c r="E239" s="33" t="s">
        <v>157</v>
      </c>
      <c r="F239" s="33" t="s">
        <v>158</v>
      </c>
      <c r="G239" s="33" t="s">
        <v>159</v>
      </c>
      <c r="H239" s="33" t="s">
        <v>160</v>
      </c>
      <c r="I239" s="33" t="s">
        <v>161</v>
      </c>
      <c r="J239" s="33" t="s">
        <v>162</v>
      </c>
      <c r="K239" s="33" t="s">
        <v>163</v>
      </c>
      <c r="L239" s="33" t="s">
        <v>164</v>
      </c>
      <c r="M239" s="33" t="s">
        <v>165</v>
      </c>
      <c r="N239" s="33" t="s">
        <v>166</v>
      </c>
      <c r="O239" s="34" t="s">
        <v>167</v>
      </c>
    </row>
    <row r="240" spans="1:15" s="32" customFormat="1" ht="13.5" thickBot="1">
      <c r="B240" s="73"/>
      <c r="C240" s="74"/>
      <c r="D240" s="35">
        <v>15.02</v>
      </c>
      <c r="E240" s="36">
        <v>15.45</v>
      </c>
      <c r="F240" s="36">
        <v>60.56</v>
      </c>
      <c r="G240" s="36">
        <v>444.66</v>
      </c>
      <c r="H240" s="36">
        <v>0.18</v>
      </c>
      <c r="I240" s="36">
        <v>3.49</v>
      </c>
      <c r="J240" s="36">
        <v>0.1</v>
      </c>
      <c r="K240" s="36">
        <v>0.67</v>
      </c>
      <c r="L240" s="36">
        <v>229.19</v>
      </c>
      <c r="M240" s="36">
        <v>223.67</v>
      </c>
      <c r="N240" s="36">
        <v>37.49</v>
      </c>
      <c r="O240" s="37">
        <v>2.0499999999999998</v>
      </c>
    </row>
    <row r="241" spans="2:15" ht="13.5" thickBot="1">
      <c r="B241" s="77" t="s">
        <v>173</v>
      </c>
      <c r="C241" s="78"/>
      <c r="D241" s="42">
        <v>28.97</v>
      </c>
      <c r="E241" s="43">
        <v>27.08</v>
      </c>
      <c r="F241" s="43">
        <v>112.3</v>
      </c>
      <c r="G241" s="43">
        <v>813.75</v>
      </c>
      <c r="H241" s="43">
        <v>0.57999999999999996</v>
      </c>
      <c r="I241" s="43">
        <v>54.82</v>
      </c>
      <c r="J241" s="43">
        <v>0.7</v>
      </c>
      <c r="K241" s="43">
        <v>2.63</v>
      </c>
      <c r="L241" s="43">
        <v>197.87</v>
      </c>
      <c r="M241" s="43">
        <v>291.89999999999998</v>
      </c>
      <c r="N241" s="43">
        <v>120.86</v>
      </c>
      <c r="O241" s="44">
        <v>8.8000000000000007</v>
      </c>
    </row>
    <row r="242" spans="2:15" ht="13.5" thickBot="1">
      <c r="B242" s="79" t="s">
        <v>174</v>
      </c>
      <c r="C242" s="80"/>
      <c r="D242" s="42">
        <v>49.52</v>
      </c>
      <c r="E242" s="43">
        <v>45.53</v>
      </c>
      <c r="F242" s="43">
        <v>212.56</v>
      </c>
      <c r="G242" s="43">
        <v>1498.86</v>
      </c>
      <c r="H242" s="43">
        <v>0.85</v>
      </c>
      <c r="I242" s="43">
        <v>83.42</v>
      </c>
      <c r="J242" s="43">
        <v>0.83</v>
      </c>
      <c r="K242" s="43">
        <v>3.89</v>
      </c>
      <c r="L242" s="43">
        <v>517.1</v>
      </c>
      <c r="M242" s="43">
        <v>564.63</v>
      </c>
      <c r="N242" s="43">
        <v>178.75</v>
      </c>
      <c r="O242" s="44">
        <v>11.65</v>
      </c>
    </row>
  </sheetData>
  <mergeCells count="95">
    <mergeCell ref="A2:D4"/>
    <mergeCell ref="A6:O7"/>
    <mergeCell ref="B241:C241"/>
    <mergeCell ref="B242:C242"/>
    <mergeCell ref="L199:O199"/>
    <mergeCell ref="A220:A221"/>
    <mergeCell ref="B220:B221"/>
    <mergeCell ref="A222:A223"/>
    <mergeCell ref="B222:B223"/>
    <mergeCell ref="C222:C223"/>
    <mergeCell ref="D222:F222"/>
    <mergeCell ref="G222:G223"/>
    <mergeCell ref="H222:K222"/>
    <mergeCell ref="L222:O222"/>
    <mergeCell ref="A197:A198"/>
    <mergeCell ref="B197:B198"/>
    <mergeCell ref="H199:K199"/>
    <mergeCell ref="B239:C240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A199:A200"/>
    <mergeCell ref="B199:B200"/>
    <mergeCell ref="C199:C200"/>
    <mergeCell ref="D199:F199"/>
    <mergeCell ref="G199:G200"/>
    <mergeCell ref="L176:O176"/>
    <mergeCell ref="A152:A153"/>
    <mergeCell ref="B152:B153"/>
    <mergeCell ref="C152:C153"/>
    <mergeCell ref="D152:F152"/>
    <mergeCell ref="G152:G153"/>
    <mergeCell ref="H152:K152"/>
    <mergeCell ref="L152:O152"/>
    <mergeCell ref="L128:O128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A150:A151"/>
    <mergeCell ref="B150:B151"/>
    <mergeCell ref="A105:A106"/>
    <mergeCell ref="B105:B106"/>
    <mergeCell ref="A107:A108"/>
    <mergeCell ref="B107:B108"/>
    <mergeCell ref="C107:C108"/>
    <mergeCell ref="D107:F107"/>
    <mergeCell ref="G107:G108"/>
    <mergeCell ref="H107:K107"/>
    <mergeCell ref="L107:O107"/>
    <mergeCell ref="G60:G61"/>
    <mergeCell ref="H60:K60"/>
    <mergeCell ref="L60:O60"/>
    <mergeCell ref="G84:G85"/>
    <mergeCell ref="H84:K84"/>
    <mergeCell ref="L84:O84"/>
    <mergeCell ref="A35:A36"/>
    <mergeCell ref="B35:B36"/>
    <mergeCell ref="A37:A38"/>
    <mergeCell ref="B37:B38"/>
    <mergeCell ref="C37:C38"/>
    <mergeCell ref="A84:A85"/>
    <mergeCell ref="B84:B85"/>
    <mergeCell ref="C84:C85"/>
    <mergeCell ref="D84:F84"/>
    <mergeCell ref="L37:O37"/>
    <mergeCell ref="D37:F37"/>
    <mergeCell ref="G37:G38"/>
    <mergeCell ref="H37:K37"/>
    <mergeCell ref="A82:A83"/>
    <mergeCell ref="B82:B83"/>
    <mergeCell ref="A58:A59"/>
    <mergeCell ref="B58:B59"/>
    <mergeCell ref="A60:A61"/>
    <mergeCell ref="B60:B61"/>
    <mergeCell ref="C60:C61"/>
    <mergeCell ref="D60:F60"/>
    <mergeCell ref="D12:F12"/>
    <mergeCell ref="G12:G13"/>
    <mergeCell ref="H12:K12"/>
    <mergeCell ref="L12:O12"/>
    <mergeCell ref="A10:A11"/>
    <mergeCell ref="B10:B11"/>
    <mergeCell ref="A12:A13"/>
    <mergeCell ref="B12:B13"/>
    <mergeCell ref="C12:C13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Аллергический дерматит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Director</cp:lastModifiedBy>
  <cp:lastPrinted>2023-09-07T05:23:14Z</cp:lastPrinted>
  <dcterms:created xsi:type="dcterms:W3CDTF">2010-09-29T09:10:17Z</dcterms:created>
  <dcterms:modified xsi:type="dcterms:W3CDTF">2023-09-07T09:11:42Z</dcterms:modified>
</cp:coreProperties>
</file>